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5" windowWidth="16395" windowHeight="6465"/>
  </bookViews>
  <sheets>
    <sheet name="2013" sheetId="2" r:id="rId1"/>
  </sheets>
  <definedNames>
    <definedName name="_xlnm._FilterDatabase" localSheetId="0" hidden="1">'2013'!$A$1:$AA$51</definedName>
  </definedNames>
  <calcPr calcId="145621"/>
</workbook>
</file>

<file path=xl/calcChain.xml><?xml version="1.0" encoding="utf-8"?>
<calcChain xmlns="http://schemas.openxmlformats.org/spreadsheetml/2006/main">
  <c r="AB4" i="2" l="1"/>
  <c r="AC4" i="2"/>
  <c r="AB5" i="2"/>
  <c r="AC5" i="2"/>
  <c r="AB6" i="2"/>
  <c r="AC6" i="2"/>
  <c r="AB7" i="2"/>
  <c r="AC7" i="2"/>
  <c r="AB8" i="2"/>
  <c r="AC8" i="2"/>
  <c r="AB9" i="2"/>
  <c r="AC9" i="2"/>
  <c r="AB10" i="2"/>
  <c r="AC10" i="2"/>
  <c r="AB11" i="2"/>
  <c r="AC11" i="2"/>
  <c r="AB12" i="2"/>
  <c r="AC12" i="2"/>
  <c r="AB13" i="2"/>
  <c r="AC13" i="2"/>
  <c r="AB14" i="2"/>
  <c r="AC14" i="2"/>
  <c r="AB15" i="2"/>
  <c r="AC15" i="2"/>
  <c r="AB16" i="2"/>
  <c r="AC16" i="2"/>
  <c r="AB17" i="2"/>
  <c r="AC17" i="2"/>
  <c r="AB18" i="2"/>
  <c r="AC18" i="2"/>
  <c r="AB19" i="2"/>
  <c r="AC19" i="2"/>
  <c r="AB20" i="2"/>
  <c r="AC20" i="2"/>
  <c r="AB21" i="2"/>
  <c r="AC21" i="2"/>
  <c r="AB22" i="2"/>
  <c r="AC22" i="2"/>
  <c r="AB23" i="2"/>
  <c r="AC23" i="2"/>
  <c r="AB24" i="2"/>
  <c r="AC24" i="2"/>
  <c r="AB25" i="2"/>
  <c r="AC25" i="2"/>
  <c r="AB26" i="2"/>
  <c r="AC26" i="2"/>
  <c r="AB27" i="2"/>
  <c r="AC27" i="2"/>
  <c r="AB28" i="2"/>
  <c r="AC28" i="2"/>
  <c r="AB29" i="2"/>
  <c r="AC29" i="2"/>
  <c r="AB30" i="2"/>
  <c r="AC30" i="2"/>
  <c r="AB31" i="2"/>
  <c r="AC31" i="2"/>
  <c r="AB32" i="2"/>
  <c r="AC32" i="2"/>
  <c r="AB33" i="2"/>
  <c r="AC33" i="2"/>
  <c r="AB34" i="2"/>
  <c r="AC34" i="2"/>
  <c r="AB35" i="2"/>
  <c r="AC35" i="2"/>
  <c r="AB36" i="2"/>
  <c r="AC36" i="2"/>
  <c r="AB37" i="2"/>
  <c r="AC37" i="2"/>
  <c r="AB38" i="2"/>
  <c r="AC38" i="2"/>
  <c r="AB39" i="2"/>
  <c r="AC39" i="2"/>
  <c r="AB40" i="2"/>
  <c r="AC40" i="2"/>
  <c r="AB41" i="2"/>
  <c r="AC41" i="2"/>
  <c r="AB42" i="2"/>
  <c r="AC42" i="2"/>
  <c r="AB43" i="2"/>
  <c r="AC43" i="2"/>
  <c r="AB44" i="2"/>
  <c r="AC44" i="2"/>
  <c r="AB45" i="2"/>
  <c r="AC45" i="2"/>
  <c r="AB46" i="2"/>
  <c r="AC46" i="2"/>
  <c r="AB47" i="2"/>
  <c r="AC47" i="2"/>
  <c r="AB48" i="2"/>
  <c r="AC48" i="2"/>
  <c r="AB49" i="2"/>
  <c r="AC49" i="2"/>
  <c r="AB50" i="2"/>
  <c r="AC50" i="2"/>
  <c r="AB51" i="2"/>
  <c r="AC51" i="2"/>
  <c r="AC2" i="2"/>
  <c r="AB2" i="2"/>
</calcChain>
</file>

<file path=xl/sharedStrings.xml><?xml version="1.0" encoding="utf-8"?>
<sst xmlns="http://schemas.openxmlformats.org/spreadsheetml/2006/main" count="188" uniqueCount="90">
  <si>
    <t>スタバ外の道端</t>
    <rPh sb="3" eb="4">
      <t>ソト</t>
    </rPh>
    <rPh sb="5" eb="7">
      <t>ミチバタ</t>
    </rPh>
    <phoneticPr fontId="2"/>
  </si>
  <si>
    <t>スタバ外の座席付近</t>
    <rPh sb="3" eb="4">
      <t>ソト</t>
    </rPh>
    <rPh sb="5" eb="7">
      <t>ザセキ</t>
    </rPh>
    <rPh sb="7" eb="9">
      <t>フキン</t>
    </rPh>
    <phoneticPr fontId="2"/>
  </si>
  <si>
    <t>文２号館内１階学生ホール</t>
    <rPh sb="0" eb="1">
      <t>ブン</t>
    </rPh>
    <rPh sb="1" eb="3">
      <t>ニゴウ</t>
    </rPh>
    <rPh sb="3" eb="5">
      <t>カンナイ</t>
    </rPh>
    <rPh sb="6" eb="7">
      <t>カイ</t>
    </rPh>
    <rPh sb="7" eb="9">
      <t>ガクセイ</t>
    </rPh>
    <phoneticPr fontId="2"/>
  </si>
  <si>
    <t>正門前ファミマ側信号機横</t>
    <rPh sb="0" eb="2">
      <t>セイモン</t>
    </rPh>
    <rPh sb="2" eb="3">
      <t>マエ</t>
    </rPh>
    <rPh sb="7" eb="8">
      <t>ガワ</t>
    </rPh>
    <rPh sb="8" eb="11">
      <t>シンゴウキ</t>
    </rPh>
    <rPh sb="11" eb="12">
      <t>ヨコ</t>
    </rPh>
    <phoneticPr fontId="2"/>
  </si>
  <si>
    <t>法真寺入ったところ</t>
    <rPh sb="0" eb="1">
      <t>ホウ</t>
    </rPh>
    <rPh sb="1" eb="2">
      <t>シン</t>
    </rPh>
    <rPh sb="2" eb="3">
      <t>テラ</t>
    </rPh>
    <rPh sb="3" eb="4">
      <t>ハイ</t>
    </rPh>
    <phoneticPr fontId="2"/>
  </si>
  <si>
    <t>公園の中</t>
    <rPh sb="0" eb="2">
      <t>コウエン</t>
    </rPh>
    <rPh sb="3" eb="4">
      <t>ナカ</t>
    </rPh>
    <phoneticPr fontId="2"/>
  </si>
  <si>
    <t>測定場所</t>
    <phoneticPr fontId="2"/>
  </si>
  <si>
    <t>天気</t>
  </si>
  <si>
    <t>測定地点の地上高(cm)</t>
    <rPh sb="0" eb="2">
      <t>ソクテイ</t>
    </rPh>
    <rPh sb="2" eb="4">
      <t>チテン</t>
    </rPh>
    <rPh sb="5" eb="7">
      <t>チジョウ</t>
    </rPh>
    <rPh sb="7" eb="8">
      <t>コウ</t>
    </rPh>
    <phoneticPr fontId="2"/>
  </si>
  <si>
    <t>平均流量(L/min)</t>
    <rPh sb="0" eb="2">
      <t>ヘイキン</t>
    </rPh>
    <rPh sb="2" eb="4">
      <t>リュウリョウ</t>
    </rPh>
    <phoneticPr fontId="2"/>
  </si>
  <si>
    <t>採集時間(min)</t>
    <rPh sb="0" eb="2">
      <t>サイシュウ</t>
    </rPh>
    <rPh sb="2" eb="4">
      <t>ジカン</t>
    </rPh>
    <phoneticPr fontId="2"/>
  </si>
  <si>
    <t>積算流量(L)</t>
    <rPh sb="0" eb="2">
      <t>セキサン</t>
    </rPh>
    <phoneticPr fontId="2"/>
  </si>
  <si>
    <t>回帰式傾き</t>
    <rPh sb="0" eb="2">
      <t>カイキ</t>
    </rPh>
    <rPh sb="2" eb="3">
      <t>シキ</t>
    </rPh>
    <rPh sb="3" eb="4">
      <t>カタム</t>
    </rPh>
    <phoneticPr fontId="2"/>
  </si>
  <si>
    <t>回帰式切片</t>
    <rPh sb="0" eb="2">
      <t>カイキ</t>
    </rPh>
    <rPh sb="2" eb="3">
      <t>シキ</t>
    </rPh>
    <rPh sb="3" eb="5">
      <t>セッペン</t>
    </rPh>
    <phoneticPr fontId="2"/>
  </si>
  <si>
    <t>吸光度</t>
    <rPh sb="0" eb="1">
      <t>ス</t>
    </rPh>
    <rPh sb="1" eb="2">
      <t>ヒカリ</t>
    </rPh>
    <rPh sb="2" eb="3">
      <t>ド</t>
    </rPh>
    <phoneticPr fontId="2"/>
  </si>
  <si>
    <t>ブランク吸光度</t>
    <rPh sb="4" eb="5">
      <t>ス</t>
    </rPh>
    <rPh sb="5" eb="6">
      <t>ヒカリ</t>
    </rPh>
    <rPh sb="6" eb="7">
      <t>ド</t>
    </rPh>
    <phoneticPr fontId="2"/>
  </si>
  <si>
    <t>気温</t>
    <rPh sb="0" eb="2">
      <t>キオン</t>
    </rPh>
    <phoneticPr fontId="2"/>
  </si>
  <si>
    <t>測定者
学籍番号</t>
    <rPh sb="0" eb="2">
      <t>ソクテイ</t>
    </rPh>
    <rPh sb="2" eb="3">
      <t>シャ</t>
    </rPh>
    <rPh sb="4" eb="6">
      <t>ガクセキ</t>
    </rPh>
    <rPh sb="6" eb="8">
      <t>バンゴウ</t>
    </rPh>
    <phoneticPr fontId="2"/>
  </si>
  <si>
    <t>測定場所No</t>
    <rPh sb="0" eb="2">
      <t>ソクテイ</t>
    </rPh>
    <rPh sb="2" eb="4">
      <t>バショ</t>
    </rPh>
    <phoneticPr fontId="2"/>
  </si>
  <si>
    <t>日付</t>
    <rPh sb="0" eb="2">
      <t>ヒヅケ</t>
    </rPh>
    <phoneticPr fontId="2"/>
  </si>
  <si>
    <t>自動車以外の排出源</t>
    <rPh sb="0" eb="3">
      <t>ジドウシャ</t>
    </rPh>
    <rPh sb="3" eb="5">
      <t>イガイ</t>
    </rPh>
    <rPh sb="6" eb="8">
      <t>ハイシュツ</t>
    </rPh>
    <rPh sb="8" eb="9">
      <t>ゲン</t>
    </rPh>
    <phoneticPr fontId="2"/>
  </si>
  <si>
    <t>中央食堂内麺類売り場横</t>
    <rPh sb="0" eb="2">
      <t>チュウオウ</t>
    </rPh>
    <rPh sb="2" eb="4">
      <t>ショクドウ</t>
    </rPh>
    <rPh sb="4" eb="5">
      <t>ナイ</t>
    </rPh>
    <rPh sb="5" eb="7">
      <t>メンルイ</t>
    </rPh>
    <rPh sb="7" eb="8">
      <t>ウ</t>
    </rPh>
    <rPh sb="9" eb="10">
      <t>バ</t>
    </rPh>
    <rPh sb="10" eb="11">
      <t>ヨコ</t>
    </rPh>
    <phoneticPr fontId="2"/>
  </si>
  <si>
    <t>◎2より10mはなれた地点</t>
    <rPh sb="11" eb="13">
      <t>チテン</t>
    </rPh>
    <phoneticPr fontId="2"/>
  </si>
  <si>
    <t>三四郎池ほとり</t>
    <rPh sb="0" eb="3">
      <t>サンシロウ</t>
    </rPh>
    <rPh sb="3" eb="4">
      <t>イケ</t>
    </rPh>
    <phoneticPr fontId="2"/>
  </si>
  <si>
    <t>竜岡門前横断歩道</t>
    <rPh sb="0" eb="2">
      <t>タツオカ</t>
    </rPh>
    <rPh sb="2" eb="3">
      <t>モン</t>
    </rPh>
    <rPh sb="3" eb="4">
      <t>マエ</t>
    </rPh>
    <rPh sb="4" eb="6">
      <t>オウダン</t>
    </rPh>
    <rPh sb="6" eb="8">
      <t>ホドウ</t>
    </rPh>
    <phoneticPr fontId="2"/>
  </si>
  <si>
    <t>定食屋の前の横断歩道横</t>
    <rPh sb="0" eb="2">
      <t>テイショク</t>
    </rPh>
    <rPh sb="2" eb="3">
      <t>ヤ</t>
    </rPh>
    <rPh sb="4" eb="5">
      <t>マエ</t>
    </rPh>
    <rPh sb="6" eb="8">
      <t>オウダン</t>
    </rPh>
    <rPh sb="8" eb="10">
      <t>ホドウ</t>
    </rPh>
    <rPh sb="10" eb="11">
      <t>ヨコ</t>
    </rPh>
    <phoneticPr fontId="2"/>
  </si>
  <si>
    <t>湯島武蔵野交差点</t>
    <rPh sb="0" eb="2">
      <t>ユシマ</t>
    </rPh>
    <rPh sb="2" eb="5">
      <t>ムサシノ</t>
    </rPh>
    <rPh sb="5" eb="8">
      <t>コウサテン</t>
    </rPh>
    <phoneticPr fontId="2"/>
  </si>
  <si>
    <t>中央教会前</t>
    <rPh sb="0" eb="2">
      <t>チュウオウ</t>
    </rPh>
    <rPh sb="2" eb="4">
      <t>キョウカイ</t>
    </rPh>
    <rPh sb="4" eb="5">
      <t>マエ</t>
    </rPh>
    <phoneticPr fontId="2"/>
  </si>
  <si>
    <t>ルーテル教会横</t>
    <rPh sb="4" eb="6">
      <t>キョウカイ</t>
    </rPh>
    <rPh sb="6" eb="7">
      <t>ヨコ</t>
    </rPh>
    <phoneticPr fontId="2"/>
  </si>
  <si>
    <t>総合図書館噴水前</t>
    <rPh sb="0" eb="2">
      <t>ソウゴウ</t>
    </rPh>
    <rPh sb="2" eb="5">
      <t>トショカン</t>
    </rPh>
    <rPh sb="5" eb="7">
      <t>フンスイ</t>
    </rPh>
    <rPh sb="7" eb="8">
      <t>マエ</t>
    </rPh>
    <phoneticPr fontId="2"/>
  </si>
  <si>
    <t>備考</t>
    <rPh sb="0" eb="2">
      <t>ビコウ</t>
    </rPh>
    <phoneticPr fontId="2"/>
  </si>
  <si>
    <t>屋内・外</t>
    <rPh sb="0" eb="2">
      <t>オクナイ</t>
    </rPh>
    <rPh sb="3" eb="4">
      <t>ガイ</t>
    </rPh>
    <phoneticPr fontId="2"/>
  </si>
  <si>
    <t>内</t>
    <rPh sb="0" eb="1">
      <t>ナイ</t>
    </rPh>
    <phoneticPr fontId="2"/>
  </si>
  <si>
    <t>外</t>
    <rPh sb="0" eb="1">
      <t>ソト</t>
    </rPh>
    <phoneticPr fontId="2"/>
  </si>
  <si>
    <t>内</t>
    <rPh sb="0" eb="1">
      <t>ウチ</t>
    </rPh>
    <phoneticPr fontId="2"/>
  </si>
  <si>
    <t>緯度　度</t>
    <rPh sb="0" eb="2">
      <t>イド</t>
    </rPh>
    <rPh sb="3" eb="4">
      <t>ド</t>
    </rPh>
    <phoneticPr fontId="2"/>
  </si>
  <si>
    <t>緯度　分</t>
    <rPh sb="0" eb="2">
      <t>イド</t>
    </rPh>
    <rPh sb="3" eb="4">
      <t>フン</t>
    </rPh>
    <phoneticPr fontId="2"/>
  </si>
  <si>
    <t>緯度　秒</t>
    <rPh sb="0" eb="2">
      <t>イド</t>
    </rPh>
    <rPh sb="3" eb="4">
      <t>ビョウ</t>
    </rPh>
    <phoneticPr fontId="2"/>
  </si>
  <si>
    <t>経度　度</t>
    <rPh sb="0" eb="2">
      <t>ケイド</t>
    </rPh>
    <rPh sb="3" eb="4">
      <t>ド</t>
    </rPh>
    <phoneticPr fontId="2"/>
  </si>
  <si>
    <t>経度　分</t>
    <rPh sb="0" eb="2">
      <t>ケイド</t>
    </rPh>
    <rPh sb="3" eb="4">
      <t>フン</t>
    </rPh>
    <phoneticPr fontId="2"/>
  </si>
  <si>
    <t>経度　秒</t>
    <rPh sb="0" eb="2">
      <t>ケイド</t>
    </rPh>
    <rPh sb="3" eb="4">
      <t>ビョウ</t>
    </rPh>
    <phoneticPr fontId="2"/>
  </si>
  <si>
    <t>本富士署角</t>
    <rPh sb="0" eb="1">
      <t>ホン</t>
    </rPh>
    <rPh sb="1" eb="3">
      <t>フジ</t>
    </rPh>
    <rPh sb="3" eb="4">
      <t>ショ</t>
    </rPh>
    <rPh sb="4" eb="5">
      <t>カド</t>
    </rPh>
    <phoneticPr fontId="2"/>
  </si>
  <si>
    <t>赤門前信号機横（車道際）</t>
    <rPh sb="0" eb="2">
      <t>アカモン</t>
    </rPh>
    <rPh sb="2" eb="3">
      <t>マエ</t>
    </rPh>
    <rPh sb="3" eb="6">
      <t>シンゴウキ</t>
    </rPh>
    <rPh sb="6" eb="7">
      <t>ヨコ</t>
    </rPh>
    <rPh sb="8" eb="10">
      <t>シャドウ</t>
    </rPh>
    <rPh sb="10" eb="11">
      <t>ギワ</t>
    </rPh>
    <phoneticPr fontId="2"/>
  </si>
  <si>
    <t>◎25より10mはなれた地点</t>
    <rPh sb="12" eb="14">
      <t>チテン</t>
    </rPh>
    <phoneticPr fontId="2"/>
  </si>
  <si>
    <t>6差路のコインパーキング前</t>
    <rPh sb="1" eb="2">
      <t>サ</t>
    </rPh>
    <rPh sb="2" eb="3">
      <t>ロ</t>
    </rPh>
    <rPh sb="12" eb="13">
      <t>マエ</t>
    </rPh>
    <phoneticPr fontId="2"/>
  </si>
  <si>
    <t>東大スタバ外の道端</t>
    <rPh sb="0" eb="2">
      <t>トウダイ</t>
    </rPh>
    <rPh sb="5" eb="6">
      <t>ソト</t>
    </rPh>
    <rPh sb="7" eb="9">
      <t>ミチバタ</t>
    </rPh>
    <phoneticPr fontId="2"/>
  </si>
  <si>
    <t>情報学環福武ホール前の道端</t>
    <rPh sb="0" eb="3">
      <t>ジョウホウガク</t>
    </rPh>
    <rPh sb="3" eb="4">
      <t>カン</t>
    </rPh>
    <rPh sb="4" eb="5">
      <t>フク</t>
    </rPh>
    <rPh sb="5" eb="6">
      <t>ブ</t>
    </rPh>
    <rPh sb="9" eb="10">
      <t>マエ</t>
    </rPh>
    <rPh sb="11" eb="13">
      <t>ミチバタ</t>
    </rPh>
    <phoneticPr fontId="2"/>
  </si>
  <si>
    <t>医3号館1階正面玄関入ったところのホール</t>
    <rPh sb="0" eb="1">
      <t>イ</t>
    </rPh>
    <rPh sb="2" eb="4">
      <t>ゴウカン</t>
    </rPh>
    <rPh sb="5" eb="6">
      <t>カイ</t>
    </rPh>
    <rPh sb="6" eb="8">
      <t>ショウメン</t>
    </rPh>
    <rPh sb="8" eb="10">
      <t>ゲンカン</t>
    </rPh>
    <rPh sb="10" eb="11">
      <t>ハイ</t>
    </rPh>
    <phoneticPr fontId="2"/>
  </si>
  <si>
    <t>教育学部前（守衛室横）</t>
    <rPh sb="0" eb="2">
      <t>キョウイク</t>
    </rPh>
    <rPh sb="2" eb="4">
      <t>ガクブ</t>
    </rPh>
    <rPh sb="4" eb="5">
      <t>マエ</t>
    </rPh>
    <rPh sb="6" eb="9">
      <t>シュエイシツ</t>
    </rPh>
    <rPh sb="9" eb="10">
      <t>ヨコ</t>
    </rPh>
    <phoneticPr fontId="2"/>
  </si>
  <si>
    <t>西片門前歩道</t>
    <rPh sb="0" eb="1">
      <t>ニシ</t>
    </rPh>
    <rPh sb="1" eb="2">
      <t>ヘン</t>
    </rPh>
    <rPh sb="2" eb="3">
      <t>モン</t>
    </rPh>
    <rPh sb="3" eb="4">
      <t>マエ</t>
    </rPh>
    <rPh sb="4" eb="6">
      <t>ホドウ</t>
    </rPh>
    <phoneticPr fontId="2"/>
  </si>
  <si>
    <t>本郷郵便局前の横断歩道横</t>
    <rPh sb="0" eb="2">
      <t>ホンゴウ</t>
    </rPh>
    <rPh sb="2" eb="5">
      <t>ユウビンキョク</t>
    </rPh>
    <rPh sb="5" eb="6">
      <t>マエ</t>
    </rPh>
    <rPh sb="7" eb="9">
      <t>オウダン</t>
    </rPh>
    <rPh sb="9" eb="11">
      <t>ホドウ</t>
    </rPh>
    <rPh sb="11" eb="12">
      <t>ヨコ</t>
    </rPh>
    <phoneticPr fontId="2"/>
  </si>
  <si>
    <t>法学政治学系総合教育棟前の道端</t>
    <rPh sb="0" eb="1">
      <t>ホウ</t>
    </rPh>
    <rPh sb="1" eb="2">
      <t>ガク</t>
    </rPh>
    <rPh sb="2" eb="5">
      <t>セイジガク</t>
    </rPh>
    <rPh sb="5" eb="6">
      <t>ケイ</t>
    </rPh>
    <rPh sb="6" eb="8">
      <t>ソウゴウ</t>
    </rPh>
    <rPh sb="8" eb="10">
      <t>キョウイク</t>
    </rPh>
    <rPh sb="10" eb="11">
      <t>ムネ</t>
    </rPh>
    <rPh sb="11" eb="12">
      <t>マエ</t>
    </rPh>
    <rPh sb="13" eb="15">
      <t>ミチバタ</t>
    </rPh>
    <phoneticPr fontId="2"/>
  </si>
  <si>
    <t>本郷美術骨董館前の歩道</t>
    <rPh sb="0" eb="2">
      <t>ホンゴウ</t>
    </rPh>
    <rPh sb="2" eb="4">
      <t>ビジュツ</t>
    </rPh>
    <rPh sb="4" eb="6">
      <t>コットウ</t>
    </rPh>
    <rPh sb="6" eb="7">
      <t>カン</t>
    </rPh>
    <rPh sb="7" eb="8">
      <t>マエ</t>
    </rPh>
    <rPh sb="9" eb="11">
      <t>ホドウ</t>
    </rPh>
    <phoneticPr fontId="2"/>
  </si>
  <si>
    <t>懐徳門前の歩道</t>
    <rPh sb="0" eb="1">
      <t>ナツ</t>
    </rPh>
    <rPh sb="1" eb="2">
      <t>トク</t>
    </rPh>
    <rPh sb="2" eb="3">
      <t>モン</t>
    </rPh>
    <rPh sb="3" eb="4">
      <t>マエ</t>
    </rPh>
    <rPh sb="5" eb="7">
      <t>ホドウ</t>
    </rPh>
    <phoneticPr fontId="2"/>
  </si>
  <si>
    <t>ローソン龍岡門店前の歩道</t>
    <rPh sb="4" eb="5">
      <t>リュウ</t>
    </rPh>
    <rPh sb="5" eb="6">
      <t>オカ</t>
    </rPh>
    <rPh sb="6" eb="7">
      <t>モン</t>
    </rPh>
    <rPh sb="7" eb="8">
      <t>テン</t>
    </rPh>
    <rPh sb="8" eb="9">
      <t>マエ</t>
    </rPh>
    <rPh sb="10" eb="12">
      <t>ホドウ</t>
    </rPh>
    <phoneticPr fontId="2"/>
  </si>
  <si>
    <t>医図書館角の歩道</t>
    <rPh sb="0" eb="1">
      <t>イ</t>
    </rPh>
    <rPh sb="1" eb="4">
      <t>トショカン</t>
    </rPh>
    <rPh sb="4" eb="5">
      <t>カド</t>
    </rPh>
    <rPh sb="6" eb="8">
      <t>ホドウ</t>
    </rPh>
    <phoneticPr fontId="2"/>
  </si>
  <si>
    <t>薬学部入口前の歩道</t>
    <rPh sb="0" eb="3">
      <t>ヤクガクブ</t>
    </rPh>
    <rPh sb="3" eb="5">
      <t>イリグチ</t>
    </rPh>
    <rPh sb="5" eb="6">
      <t>マエ</t>
    </rPh>
    <rPh sb="7" eb="9">
      <t>ホドウ</t>
    </rPh>
    <phoneticPr fontId="2"/>
  </si>
  <si>
    <t>東大構内バス停横</t>
    <rPh sb="0" eb="2">
      <t>トウダイ</t>
    </rPh>
    <rPh sb="2" eb="4">
      <t>コウナイ</t>
    </rPh>
    <rPh sb="6" eb="7">
      <t>テイ</t>
    </rPh>
    <rPh sb="7" eb="8">
      <t>ヨコ</t>
    </rPh>
    <phoneticPr fontId="2"/>
  </si>
  <si>
    <t>本郷弥生交差点医院前</t>
    <rPh sb="0" eb="2">
      <t>ホンゴウ</t>
    </rPh>
    <rPh sb="2" eb="4">
      <t>ヤヨイ</t>
    </rPh>
    <rPh sb="4" eb="7">
      <t>コウサテン</t>
    </rPh>
    <rPh sb="7" eb="9">
      <t>イイン</t>
    </rPh>
    <rPh sb="9" eb="10">
      <t>マエ</t>
    </rPh>
    <phoneticPr fontId="2"/>
  </si>
  <si>
    <t>4差路掲示板前</t>
    <rPh sb="1" eb="2">
      <t>サ</t>
    </rPh>
    <rPh sb="2" eb="3">
      <t>ロ</t>
    </rPh>
    <rPh sb="3" eb="6">
      <t>ケイジバン</t>
    </rPh>
    <rPh sb="6" eb="7">
      <t>マエ</t>
    </rPh>
    <phoneticPr fontId="2"/>
  </si>
  <si>
    <t>森井書店角</t>
    <rPh sb="0" eb="2">
      <t>モリイ</t>
    </rPh>
    <rPh sb="2" eb="4">
      <t>ショテン</t>
    </rPh>
    <rPh sb="4" eb="5">
      <t>カド</t>
    </rPh>
    <phoneticPr fontId="2"/>
  </si>
  <si>
    <t>MIYATA（花屋）角の道端</t>
    <rPh sb="7" eb="9">
      <t>ハナヤ</t>
    </rPh>
    <rPh sb="10" eb="11">
      <t>カド</t>
    </rPh>
    <rPh sb="12" eb="14">
      <t>ミチバタ</t>
    </rPh>
    <phoneticPr fontId="2"/>
  </si>
  <si>
    <t>西片二丁目4差路歩道前</t>
    <rPh sb="0" eb="1">
      <t>ニシ</t>
    </rPh>
    <rPh sb="1" eb="2">
      <t>ヘン</t>
    </rPh>
    <rPh sb="2" eb="5">
      <t>ニチョウメ</t>
    </rPh>
    <rPh sb="6" eb="7">
      <t>サ</t>
    </rPh>
    <rPh sb="7" eb="8">
      <t>ロ</t>
    </rPh>
    <rPh sb="8" eb="10">
      <t>ホドウ</t>
    </rPh>
    <rPh sb="10" eb="11">
      <t>マエ</t>
    </rPh>
    <phoneticPr fontId="2"/>
  </si>
  <si>
    <t>NO2(ppb）</t>
    <phoneticPr fontId="2"/>
  </si>
  <si>
    <t>採集開始時刻</t>
    <rPh sb="2" eb="4">
      <t>カイシ</t>
    </rPh>
    <rPh sb="4" eb="6">
      <t>ジコク</t>
    </rPh>
    <phoneticPr fontId="2"/>
  </si>
  <si>
    <t>採集終了時刻</t>
    <rPh sb="0" eb="2">
      <t>サイシュウ</t>
    </rPh>
    <rPh sb="2" eb="4">
      <t>シュウリョウ</t>
    </rPh>
    <rPh sb="4" eb="6">
      <t>ジコク</t>
    </rPh>
    <phoneticPr fontId="2"/>
  </si>
  <si>
    <t>無</t>
    <rPh sb="0" eb="1">
      <t>ナシ</t>
    </rPh>
    <phoneticPr fontId="2"/>
  </si>
  <si>
    <t>喫煙</t>
    <rPh sb="0" eb="2">
      <t>キツエン</t>
    </rPh>
    <phoneticPr fontId="2"/>
  </si>
  <si>
    <t>工事</t>
    <rPh sb="0" eb="2">
      <t>コウジ</t>
    </rPh>
    <phoneticPr fontId="2"/>
  </si>
  <si>
    <t>曇り</t>
    <rPh sb="0" eb="1">
      <t>クモ</t>
    </rPh>
    <phoneticPr fontId="2"/>
  </si>
  <si>
    <t>測定時に空気が入ったため値が不正確</t>
    <rPh sb="0" eb="2">
      <t>ソクテイ</t>
    </rPh>
    <rPh sb="2" eb="3">
      <t>ジ</t>
    </rPh>
    <rPh sb="4" eb="6">
      <t>クウキ</t>
    </rPh>
    <rPh sb="7" eb="8">
      <t>ハイ</t>
    </rPh>
    <rPh sb="12" eb="13">
      <t>アタイ</t>
    </rPh>
    <rPh sb="14" eb="17">
      <t>フセイカク</t>
    </rPh>
    <phoneticPr fontId="2"/>
  </si>
  <si>
    <t>コンビニ</t>
    <phoneticPr fontId="2"/>
  </si>
  <si>
    <t>外</t>
  </si>
  <si>
    <t>28番地角</t>
  </si>
  <si>
    <t>大江戸線本三出入り口</t>
  </si>
  <si>
    <t>丸の内線本三改札外広場</t>
  </si>
  <si>
    <t>本三交差点交番前（車道際）</t>
  </si>
  <si>
    <t>本三交差点交番前（歩道側）</t>
  </si>
  <si>
    <t>総合体育館入り口</t>
  </si>
  <si>
    <t>新花公園内</t>
  </si>
  <si>
    <t>湯島天神入り口横断歩道横</t>
  </si>
  <si>
    <t>陽理珠（中華料理屋）角</t>
  </si>
  <si>
    <t>自動販売機</t>
  </si>
  <si>
    <t>本郷三丁目駅前バス停横</t>
  </si>
  <si>
    <t>fire house（ハンバーガー店）角</t>
  </si>
  <si>
    <t>NO2(ppb）測定値に問題があると推測される数値を削除したもの</t>
    <rPh sb="8" eb="11">
      <t>ソクテイチ</t>
    </rPh>
    <rPh sb="12" eb="14">
      <t>モンダイ</t>
    </rPh>
    <rPh sb="18" eb="20">
      <t>スイソク</t>
    </rPh>
    <rPh sb="23" eb="25">
      <t>スウチ</t>
    </rPh>
    <rPh sb="26" eb="28">
      <t>サクジョ</t>
    </rPh>
    <phoneticPr fontId="2"/>
  </si>
  <si>
    <t>壱岐坂上交差点</t>
    <rPh sb="0" eb="2">
      <t>イキ</t>
    </rPh>
    <rPh sb="2" eb="4">
      <t>サカウエ</t>
    </rPh>
    <rPh sb="4" eb="7">
      <t>コウサテン</t>
    </rPh>
    <phoneticPr fontId="2"/>
  </si>
  <si>
    <t>11より10mはなれた地点</t>
    <rPh sb="11" eb="13">
      <t>チテン</t>
    </rPh>
    <phoneticPr fontId="2"/>
  </si>
  <si>
    <t>経度</t>
    <rPh sb="0" eb="2">
      <t>ケイド</t>
    </rPh>
    <phoneticPr fontId="2"/>
  </si>
  <si>
    <t>緯度</t>
    <rPh sb="0" eb="2">
      <t>イド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</si>
</sst>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0.000"/>
    <numFmt numFmtId="178" formatCode="h:mm;@"/>
    <numFmt numFmtId="179" formatCode="0.0000"/>
    <numFmt numFmtId="180" formatCode="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178" fontId="0" fillId="0" borderId="0" xfId="0" applyNumberFormat="1" applyFill="1"/>
    <xf numFmtId="178" fontId="3" fillId="0" borderId="0" xfId="0" applyNumberFormat="1" applyFont="1" applyFill="1" applyBorder="1"/>
    <xf numFmtId="176" fontId="0" fillId="0" borderId="0" xfId="0" applyNumberFormat="1" applyFill="1"/>
    <xf numFmtId="176" fontId="5" fillId="0" borderId="0" xfId="0" applyNumberFormat="1" applyFont="1" applyFill="1"/>
    <xf numFmtId="0" fontId="0" fillId="0" borderId="0" xfId="0" applyNumberFormat="1" applyFont="1" applyFill="1"/>
    <xf numFmtId="177" fontId="0" fillId="0" borderId="0" xfId="0" applyNumberFormat="1" applyFont="1" applyFill="1" applyBorder="1"/>
    <xf numFmtId="49" fontId="0" fillId="0" borderId="0" xfId="0" applyNumberFormat="1" applyFont="1" applyFill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56" fontId="0" fillId="0" borderId="0" xfId="0" applyNumberFormat="1" applyFont="1" applyFill="1"/>
    <xf numFmtId="176" fontId="0" fillId="0" borderId="0" xfId="0" applyNumberFormat="1" applyFill="1" applyAlignment="1">
      <alignment vertical="center"/>
    </xf>
    <xf numFmtId="176" fontId="6" fillId="0" borderId="0" xfId="0" applyNumberFormat="1" applyFont="1" applyFill="1" applyBorder="1"/>
    <xf numFmtId="177" fontId="0" fillId="0" borderId="0" xfId="0" applyNumberFormat="1" applyFont="1" applyFill="1" applyAlignment="1">
      <alignment vertical="center"/>
    </xf>
    <xf numFmtId="176" fontId="0" fillId="0" borderId="0" xfId="0" applyNumberFormat="1" applyFont="1" applyFill="1"/>
    <xf numFmtId="177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56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left"/>
    </xf>
    <xf numFmtId="20" fontId="0" fillId="0" borderId="0" xfId="0" applyNumberFormat="1" applyFill="1"/>
    <xf numFmtId="177" fontId="0" fillId="0" borderId="0" xfId="0" applyNumberFormat="1" applyFill="1"/>
    <xf numFmtId="0" fontId="1" fillId="0" borderId="0" xfId="0" applyFont="1" applyFill="1" applyBorder="1"/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14" fontId="0" fillId="0" borderId="0" xfId="0" applyNumberFormat="1" applyFill="1"/>
    <xf numFmtId="0" fontId="0" fillId="0" borderId="0" xfId="0" applyNumberFormat="1" applyFill="1"/>
    <xf numFmtId="177" fontId="0" fillId="0" borderId="0" xfId="0" applyNumberFormat="1" applyFont="1" applyFill="1"/>
    <xf numFmtId="0" fontId="0" fillId="0" borderId="0" xfId="0" applyFont="1" applyFill="1"/>
    <xf numFmtId="177" fontId="0" fillId="0" borderId="0" xfId="0" applyNumberFormat="1" applyFont="1" applyFill="1" applyAlignment="1">
      <alignment horizontal="right" vertical="center"/>
    </xf>
    <xf numFmtId="0" fontId="3" fillId="0" borderId="0" xfId="0" applyFont="1" applyFill="1" applyBorder="1"/>
    <xf numFmtId="0" fontId="0" fillId="0" borderId="0" xfId="0" applyFill="1"/>
    <xf numFmtId="0" fontId="3" fillId="0" borderId="0" xfId="0" applyFont="1" applyFill="1" applyBorder="1"/>
    <xf numFmtId="0" fontId="0" fillId="0" borderId="0" xfId="0" applyFill="1"/>
    <xf numFmtId="0" fontId="0" fillId="0" borderId="0" xfId="0" applyFont="1" applyFill="1" applyBorder="1"/>
    <xf numFmtId="2" fontId="3" fillId="0" borderId="0" xfId="0" applyNumberFormat="1" applyFont="1" applyFill="1" applyBorder="1"/>
    <xf numFmtId="180" fontId="0" fillId="0" borderId="0" xfId="0" applyNumberFormat="1" applyFont="1" applyFill="1" applyAlignment="1">
      <alignment horizontal="left"/>
    </xf>
    <xf numFmtId="180" fontId="0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56" fontId="0" fillId="0" borderId="0" xfId="0" applyNumberFormat="1" applyFill="1"/>
    <xf numFmtId="0" fontId="0" fillId="0" borderId="0" xfId="0" applyFill="1"/>
    <xf numFmtId="177" fontId="0" fillId="0" borderId="0" xfId="0" applyNumberFormat="1" applyFont="1" applyFill="1"/>
    <xf numFmtId="0" fontId="0" fillId="0" borderId="0" xfId="0" applyFont="1" applyFill="1"/>
    <xf numFmtId="0" fontId="3" fillId="0" borderId="0" xfId="0" applyFont="1" applyFill="1"/>
    <xf numFmtId="176" fontId="0" fillId="2" borderId="0" xfId="0" applyNumberFormat="1" applyFill="1" applyAlignment="1">
      <alignment vertical="center"/>
    </xf>
    <xf numFmtId="176" fontId="0" fillId="2" borderId="0" xfId="0" applyNumberFormat="1" applyFill="1"/>
    <xf numFmtId="176" fontId="0" fillId="0" borderId="0" xfId="0" applyNumberFormat="1" applyFont="1" applyFill="1" applyAlignment="1">
      <alignment horizontal="left"/>
    </xf>
    <xf numFmtId="1" fontId="0" fillId="0" borderId="0" xfId="0" applyNumberFormat="1" applyFill="1"/>
    <xf numFmtId="177" fontId="3" fillId="2" borderId="0" xfId="0" applyNumberFormat="1" applyFont="1" applyFill="1" applyBorder="1" applyAlignment="1">
      <alignment wrapText="1"/>
    </xf>
    <xf numFmtId="176" fontId="5" fillId="2" borderId="0" xfId="0" applyNumberFormat="1" applyFont="1" applyFill="1"/>
    <xf numFmtId="176" fontId="6" fillId="2" borderId="0" xfId="0" applyNumberFormat="1" applyFont="1" applyFill="1" applyBorder="1"/>
    <xf numFmtId="176" fontId="0" fillId="2" borderId="0" xfId="0" applyNumberFormat="1" applyFont="1" applyFill="1"/>
    <xf numFmtId="0" fontId="0" fillId="2" borderId="0" xfId="0" applyFill="1"/>
    <xf numFmtId="177" fontId="0" fillId="2" borderId="0" xfId="0" applyNumberFormat="1" applyFont="1" applyFill="1"/>
    <xf numFmtId="177" fontId="0" fillId="2" borderId="0" xfId="0" applyNumberFormat="1" applyFont="1" applyFill="1" applyAlignment="1">
      <alignment horizontal="right" vertical="center"/>
    </xf>
    <xf numFmtId="0" fontId="0" fillId="2" borderId="0" xfId="0" applyFont="1" applyFill="1"/>
    <xf numFmtId="177" fontId="3" fillId="2" borderId="0" xfId="0" applyNumberFormat="1" applyFont="1" applyFill="1" applyBorder="1"/>
    <xf numFmtId="0" fontId="3" fillId="3" borderId="0" xfId="0" applyFont="1" applyFill="1" applyBorder="1" applyAlignment="1">
      <alignment wrapText="1"/>
    </xf>
    <xf numFmtId="179" fontId="3" fillId="3" borderId="0" xfId="0" applyNumberFormat="1" applyFont="1" applyFill="1" applyBorder="1"/>
    <xf numFmtId="0" fontId="3" fillId="3" borderId="0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3"/>
  <sheetViews>
    <sheetView tabSelected="1" zoomScale="80" zoomScaleNormal="80" workbookViewId="0">
      <pane xSplit="3" ySplit="1" topLeftCell="U2" activePane="bottomRight" state="frozen"/>
      <selection pane="topRight" activeCell="E1" sqref="E1"/>
      <selection pane="bottomLeft" activeCell="A2" sqref="A2"/>
      <selection pane="bottomRight" activeCell="Y11" sqref="Y11"/>
    </sheetView>
  </sheetViews>
  <sheetFormatPr defaultRowHeight="12" x14ac:dyDescent="0.15"/>
  <cols>
    <col min="1" max="1" width="17" style="16" customWidth="1"/>
    <col min="2" max="2" width="7.25" style="28" customWidth="1"/>
    <col min="3" max="3" width="26" style="16" customWidth="1"/>
    <col min="4" max="4" width="9" style="16"/>
    <col min="5" max="5" width="8.375" style="16" bestFit="1" customWidth="1"/>
    <col min="6" max="6" width="8.25" style="14" customWidth="1"/>
    <col min="7" max="7" width="13.75" style="60" customWidth="1"/>
    <col min="8" max="8" width="10.75" style="16" customWidth="1"/>
    <col min="9" max="9" width="10.375" style="16" customWidth="1"/>
    <col min="10" max="10" width="4.75" style="16" customWidth="1"/>
    <col min="11" max="14" width="7.375" style="16" customWidth="1"/>
    <col min="15" max="15" width="11.5" style="16" customWidth="1"/>
    <col min="16" max="16" width="8.375" style="16" customWidth="1"/>
    <col min="17" max="17" width="9" style="16"/>
    <col min="18" max="18" width="7.125" style="16" customWidth="1"/>
    <col min="19" max="19" width="7.25" style="16" customWidth="1"/>
    <col min="20" max="20" width="12.25" style="16" customWidth="1"/>
    <col min="21" max="21" width="30.625" style="16" customWidth="1"/>
    <col min="22" max="27" width="9" style="16"/>
    <col min="28" max="29" width="9" style="63"/>
    <col min="30" max="16384" width="9" style="16"/>
  </cols>
  <sheetData>
    <row r="1" spans="1:29" s="17" customFormat="1" ht="48" x14ac:dyDescent="0.15">
      <c r="A1" s="17" t="s">
        <v>19</v>
      </c>
      <c r="B1" s="18" t="s">
        <v>18</v>
      </c>
      <c r="C1" s="19" t="s">
        <v>6</v>
      </c>
      <c r="D1" s="17" t="s">
        <v>31</v>
      </c>
      <c r="E1" s="17" t="s">
        <v>16</v>
      </c>
      <c r="F1" s="15" t="s">
        <v>63</v>
      </c>
      <c r="G1" s="52" t="s">
        <v>85</v>
      </c>
      <c r="H1" s="19" t="s">
        <v>64</v>
      </c>
      <c r="I1" s="19" t="s">
        <v>65</v>
      </c>
      <c r="J1" s="19" t="s">
        <v>7</v>
      </c>
      <c r="K1" s="19" t="s">
        <v>8</v>
      </c>
      <c r="L1" s="19" t="s">
        <v>9</v>
      </c>
      <c r="M1" s="19" t="s">
        <v>10</v>
      </c>
      <c r="N1" s="19" t="s">
        <v>11</v>
      </c>
      <c r="O1" s="20" t="s">
        <v>20</v>
      </c>
      <c r="P1" s="17" t="s">
        <v>12</v>
      </c>
      <c r="Q1" s="17" t="s">
        <v>13</v>
      </c>
      <c r="R1" s="17" t="s">
        <v>14</v>
      </c>
      <c r="S1" s="17" t="s">
        <v>15</v>
      </c>
      <c r="T1" s="19" t="s">
        <v>17</v>
      </c>
      <c r="U1" s="17" t="s">
        <v>30</v>
      </c>
      <c r="V1" s="17" t="s">
        <v>35</v>
      </c>
      <c r="W1" s="17" t="s">
        <v>36</v>
      </c>
      <c r="X1" s="17" t="s">
        <v>37</v>
      </c>
      <c r="Y1" s="17" t="s">
        <v>38</v>
      </c>
      <c r="Z1" s="17" t="s">
        <v>39</v>
      </c>
      <c r="AA1" s="17" t="s">
        <v>40</v>
      </c>
      <c r="AB1" s="61" t="s">
        <v>88</v>
      </c>
      <c r="AC1" s="61" t="s">
        <v>89</v>
      </c>
    </row>
    <row r="2" spans="1:29" ht="13.5" x14ac:dyDescent="0.15">
      <c r="A2" s="29">
        <v>41557</v>
      </c>
      <c r="B2" s="40">
        <v>2</v>
      </c>
      <c r="C2" s="44" t="s">
        <v>21</v>
      </c>
      <c r="D2" s="16" t="s">
        <v>32</v>
      </c>
      <c r="E2" s="30">
        <v>27</v>
      </c>
      <c r="F2" s="4">
        <v>1.0699609999999999</v>
      </c>
      <c r="G2" s="53"/>
      <c r="H2" s="1">
        <v>0.47291666666666665</v>
      </c>
      <c r="I2" s="1">
        <v>0.47986111111111113</v>
      </c>
      <c r="J2" s="21" t="s">
        <v>69</v>
      </c>
      <c r="K2" s="5">
        <v>100</v>
      </c>
      <c r="L2" s="5">
        <v>2</v>
      </c>
      <c r="M2" s="5">
        <v>10</v>
      </c>
      <c r="N2" s="5">
        <v>20</v>
      </c>
      <c r="O2" s="9"/>
      <c r="P2" s="31">
        <v>0.26960000000000001</v>
      </c>
      <c r="Q2" s="31">
        <v>3.3999999999999998E-3</v>
      </c>
      <c r="R2" s="31">
        <v>6.8999999999999999E-3</v>
      </c>
      <c r="S2" s="31">
        <v>1.6400000000000001E-2</v>
      </c>
      <c r="T2" s="7">
        <v>132010</v>
      </c>
      <c r="U2" s="43"/>
      <c r="V2" s="42">
        <v>35</v>
      </c>
      <c r="W2" s="16">
        <v>42</v>
      </c>
      <c r="X2" s="16">
        <v>48.11</v>
      </c>
      <c r="Y2" s="16">
        <v>139</v>
      </c>
      <c r="Z2" s="16">
        <v>45</v>
      </c>
      <c r="AA2" s="16">
        <v>42.67</v>
      </c>
      <c r="AB2" s="62">
        <f>V2+W2/60+X2/3600</f>
        <v>35.713363888888892</v>
      </c>
      <c r="AC2" s="62">
        <f>Y2+Z2/60+AA2/3600</f>
        <v>139.76185277777779</v>
      </c>
    </row>
    <row r="3" spans="1:29" ht="13.5" x14ac:dyDescent="0.15">
      <c r="A3" s="29">
        <v>41557</v>
      </c>
      <c r="B3" s="50">
        <v>2.2000000000000002</v>
      </c>
      <c r="C3" s="44" t="s">
        <v>22</v>
      </c>
      <c r="D3" s="16" t="s">
        <v>32</v>
      </c>
      <c r="E3" s="30">
        <v>27</v>
      </c>
      <c r="F3" s="4">
        <v>3.026462</v>
      </c>
      <c r="G3" s="53"/>
      <c r="H3" s="1">
        <v>0.48194444444444445</v>
      </c>
      <c r="I3" s="1">
        <v>0.48888888888888887</v>
      </c>
      <c r="J3" s="21" t="s">
        <v>69</v>
      </c>
      <c r="K3" s="46">
        <v>100</v>
      </c>
      <c r="L3" s="46">
        <v>2</v>
      </c>
      <c r="M3" s="46">
        <v>10</v>
      </c>
      <c r="N3" s="46">
        <v>20</v>
      </c>
      <c r="O3" s="46"/>
      <c r="P3" s="45">
        <v>0.26960000000000001</v>
      </c>
      <c r="Q3" s="45">
        <v>3.3999999999999998E-3</v>
      </c>
      <c r="R3" s="45">
        <v>1.3299999999999999E-2</v>
      </c>
      <c r="S3" s="45">
        <v>1.6400000000000001E-2</v>
      </c>
      <c r="T3" s="7">
        <v>132010</v>
      </c>
      <c r="U3" s="44"/>
      <c r="V3" s="42"/>
      <c r="AB3" s="62"/>
      <c r="AC3" s="62"/>
    </row>
    <row r="4" spans="1:29" ht="13.5" x14ac:dyDescent="0.15">
      <c r="A4" s="29">
        <v>41557</v>
      </c>
      <c r="B4" s="40">
        <v>3</v>
      </c>
      <c r="C4" s="44" t="s">
        <v>23</v>
      </c>
      <c r="D4" s="42" t="s">
        <v>33</v>
      </c>
      <c r="E4" s="30">
        <v>27</v>
      </c>
      <c r="F4" s="4">
        <v>0.91710999999999998</v>
      </c>
      <c r="G4" s="53"/>
      <c r="H4" s="1">
        <v>0.44930555555555557</v>
      </c>
      <c r="I4" s="1">
        <v>0.45624999999999999</v>
      </c>
      <c r="J4" s="21" t="s">
        <v>69</v>
      </c>
      <c r="K4" s="32">
        <v>100</v>
      </c>
      <c r="L4" s="46">
        <v>2</v>
      </c>
      <c r="M4" s="46">
        <v>10</v>
      </c>
      <c r="N4" s="46">
        <v>20</v>
      </c>
      <c r="O4" s="32"/>
      <c r="P4" s="31">
        <v>0.26960000000000001</v>
      </c>
      <c r="Q4" s="31">
        <v>3.3999999999999998E-3</v>
      </c>
      <c r="R4" s="45">
        <v>6.4000000000000003E-3</v>
      </c>
      <c r="S4" s="31">
        <v>1.6400000000000001E-2</v>
      </c>
      <c r="T4" s="7">
        <v>132010</v>
      </c>
      <c r="U4" s="22"/>
      <c r="V4" s="22">
        <v>35</v>
      </c>
      <c r="W4" s="16">
        <v>42</v>
      </c>
      <c r="X4" s="16">
        <v>43.66</v>
      </c>
      <c r="Y4" s="16">
        <v>139</v>
      </c>
      <c r="Z4" s="16">
        <v>45</v>
      </c>
      <c r="AA4" s="16">
        <v>43.95</v>
      </c>
      <c r="AB4" s="62">
        <f t="shared" ref="AB4:AB51" si="0">V4+W4/60+X4/3600</f>
        <v>35.712127777777781</v>
      </c>
      <c r="AC4" s="62">
        <f t="shared" ref="AC4:AC51" si="1">Y4+Z4/60+AA4/3600</f>
        <v>139.76220833333332</v>
      </c>
    </row>
    <row r="5" spans="1:29" ht="13.5" x14ac:dyDescent="0.15">
      <c r="A5" s="29">
        <v>41557</v>
      </c>
      <c r="B5" s="40">
        <v>5</v>
      </c>
      <c r="C5" s="44" t="s">
        <v>24</v>
      </c>
      <c r="D5" s="16" t="s">
        <v>33</v>
      </c>
      <c r="E5" s="30">
        <v>27</v>
      </c>
      <c r="F5" s="4">
        <v>-1.221E-2</v>
      </c>
      <c r="G5" s="53"/>
      <c r="H5" s="1">
        <v>0.53125</v>
      </c>
      <c r="I5" s="1">
        <v>0.53819444444444442</v>
      </c>
      <c r="J5" s="21" t="s">
        <v>69</v>
      </c>
      <c r="K5" s="32">
        <v>100</v>
      </c>
      <c r="L5" s="46">
        <v>2</v>
      </c>
      <c r="M5" s="46">
        <v>10</v>
      </c>
      <c r="N5" s="46">
        <v>20</v>
      </c>
      <c r="O5" s="32"/>
      <c r="P5" s="31">
        <v>0.26989999999999997</v>
      </c>
      <c r="Q5" s="31">
        <v>5.0000000000000001E-3</v>
      </c>
      <c r="R5" s="31">
        <v>8.6999999999999994E-3</v>
      </c>
      <c r="S5" s="31">
        <v>7.7000000000000002E-3</v>
      </c>
      <c r="T5" s="7">
        <v>132002</v>
      </c>
      <c r="U5" s="22"/>
      <c r="V5" s="44">
        <v>35</v>
      </c>
      <c r="W5" s="16">
        <v>42</v>
      </c>
      <c r="X5" s="16">
        <v>31.72</v>
      </c>
      <c r="Y5" s="16">
        <v>139</v>
      </c>
      <c r="Z5" s="16">
        <v>45</v>
      </c>
      <c r="AA5" s="16">
        <v>49.42</v>
      </c>
      <c r="AB5" s="62">
        <f t="shared" si="0"/>
        <v>35.708811111111117</v>
      </c>
      <c r="AC5" s="62">
        <f t="shared" si="1"/>
        <v>139.76372777777777</v>
      </c>
    </row>
    <row r="6" spans="1:29" ht="13.5" x14ac:dyDescent="0.15">
      <c r="A6" s="29">
        <v>41557</v>
      </c>
      <c r="B6" s="40">
        <v>6</v>
      </c>
      <c r="C6" s="44" t="s">
        <v>41</v>
      </c>
      <c r="D6" s="16" t="s">
        <v>33</v>
      </c>
      <c r="E6" s="30">
        <v>27</v>
      </c>
      <c r="F6" s="4">
        <v>-1.2829999999999999E-2</v>
      </c>
      <c r="G6" s="53"/>
      <c r="H6" s="1">
        <v>0.53194444444444444</v>
      </c>
      <c r="I6" s="1">
        <v>0.53888888888888886</v>
      </c>
      <c r="J6" s="21" t="s">
        <v>69</v>
      </c>
      <c r="K6" s="32">
        <v>100</v>
      </c>
      <c r="L6" s="46">
        <v>2</v>
      </c>
      <c r="M6" s="46">
        <v>10</v>
      </c>
      <c r="N6" s="46">
        <v>20</v>
      </c>
      <c r="O6" s="46"/>
      <c r="P6" s="31">
        <v>0.26989999999999997</v>
      </c>
      <c r="Q6" s="31">
        <v>5.0000000000000001E-3</v>
      </c>
      <c r="R6" s="45">
        <v>1.5E-3</v>
      </c>
      <c r="S6" s="31">
        <v>1.4200000000000001E-2</v>
      </c>
      <c r="T6" s="7">
        <v>132004</v>
      </c>
      <c r="U6" s="44"/>
      <c r="V6" s="22">
        <v>35</v>
      </c>
      <c r="W6" s="16">
        <v>42</v>
      </c>
      <c r="X6" s="16">
        <v>27.39</v>
      </c>
      <c r="Y6" s="16">
        <v>139</v>
      </c>
      <c r="Z6" s="16">
        <v>45</v>
      </c>
      <c r="AA6" s="16">
        <v>49.2</v>
      </c>
      <c r="AB6" s="62">
        <f t="shared" si="0"/>
        <v>35.707608333333333</v>
      </c>
      <c r="AC6" s="62">
        <f t="shared" si="1"/>
        <v>139.76366666666667</v>
      </c>
    </row>
    <row r="7" spans="1:29" ht="13.5" x14ac:dyDescent="0.15">
      <c r="A7" s="29">
        <v>41557</v>
      </c>
      <c r="B7" s="40">
        <v>7</v>
      </c>
      <c r="C7" s="22" t="s">
        <v>25</v>
      </c>
      <c r="D7" s="16" t="s">
        <v>33</v>
      </c>
      <c r="E7" s="30">
        <v>27</v>
      </c>
      <c r="F7" s="4">
        <v>-3.6600000000000001E-3</v>
      </c>
      <c r="G7" s="53"/>
      <c r="H7" s="1">
        <v>0.54861111111111105</v>
      </c>
      <c r="I7" s="1">
        <v>0.55555555555555558</v>
      </c>
      <c r="J7" s="21" t="s">
        <v>69</v>
      </c>
      <c r="K7" s="32">
        <v>100</v>
      </c>
      <c r="L7" s="46">
        <v>2</v>
      </c>
      <c r="M7" s="46">
        <v>10</v>
      </c>
      <c r="N7" s="46">
        <v>20</v>
      </c>
      <c r="O7" s="32" t="s">
        <v>71</v>
      </c>
      <c r="P7" s="31">
        <v>0.26989999999999997</v>
      </c>
      <c r="Q7" s="31">
        <v>5.0000000000000001E-3</v>
      </c>
      <c r="R7" s="31">
        <v>1.7999999999999999E-2</v>
      </c>
      <c r="S7" s="31">
        <v>1.4200000000000001E-2</v>
      </c>
      <c r="T7" s="7">
        <v>132004</v>
      </c>
      <c r="U7" s="22"/>
      <c r="V7" s="22">
        <v>35</v>
      </c>
      <c r="W7" s="16">
        <v>42</v>
      </c>
      <c r="X7" s="16">
        <v>23.85</v>
      </c>
      <c r="Y7" s="16">
        <v>139</v>
      </c>
      <c r="Z7" s="16">
        <v>45</v>
      </c>
      <c r="AA7" s="16">
        <v>46.35</v>
      </c>
      <c r="AB7" s="62">
        <f t="shared" si="0"/>
        <v>35.706625000000003</v>
      </c>
      <c r="AC7" s="62">
        <f t="shared" si="1"/>
        <v>139.76287500000001</v>
      </c>
    </row>
    <row r="8" spans="1:29" ht="13.5" x14ac:dyDescent="0.15">
      <c r="A8" s="29">
        <v>41557</v>
      </c>
      <c r="B8" s="40">
        <v>8</v>
      </c>
      <c r="C8" s="44" t="s">
        <v>26</v>
      </c>
      <c r="D8" s="16" t="s">
        <v>33</v>
      </c>
      <c r="E8" s="30">
        <v>27</v>
      </c>
      <c r="F8" s="4">
        <v>-1.069E-2</v>
      </c>
      <c r="G8" s="53"/>
      <c r="H8" s="1">
        <v>0.56458333333333333</v>
      </c>
      <c r="I8" s="1">
        <v>0.56458333333333333</v>
      </c>
      <c r="J8" s="21" t="s">
        <v>69</v>
      </c>
      <c r="K8" s="32">
        <v>100</v>
      </c>
      <c r="L8" s="46">
        <v>2</v>
      </c>
      <c r="M8" s="46">
        <v>10</v>
      </c>
      <c r="N8" s="46">
        <v>20</v>
      </c>
      <c r="O8" s="46"/>
      <c r="P8" s="31">
        <v>0.26989999999999997</v>
      </c>
      <c r="Q8" s="31">
        <v>5.0000000000000001E-3</v>
      </c>
      <c r="R8" s="45">
        <v>1.5699999999999999E-2</v>
      </c>
      <c r="S8" s="31">
        <v>1.4200000000000001E-2</v>
      </c>
      <c r="T8" s="7">
        <v>132004</v>
      </c>
      <c r="U8" s="44"/>
      <c r="V8" s="22">
        <v>35</v>
      </c>
      <c r="W8" s="16">
        <v>42</v>
      </c>
      <c r="X8" s="16">
        <v>23.4</v>
      </c>
      <c r="Y8" s="16">
        <v>139</v>
      </c>
      <c r="Z8" s="16">
        <v>45</v>
      </c>
      <c r="AA8" s="16">
        <v>49.57</v>
      </c>
      <c r="AB8" s="62">
        <f t="shared" si="0"/>
        <v>35.706500000000005</v>
      </c>
      <c r="AC8" s="62">
        <f t="shared" si="1"/>
        <v>139.76376944444445</v>
      </c>
    </row>
    <row r="9" spans="1:29" ht="13.5" x14ac:dyDescent="0.15">
      <c r="A9" s="29">
        <v>41557</v>
      </c>
      <c r="B9" s="40">
        <v>9</v>
      </c>
      <c r="C9" s="44" t="s">
        <v>27</v>
      </c>
      <c r="D9" s="16" t="s">
        <v>33</v>
      </c>
      <c r="E9" s="30">
        <v>27</v>
      </c>
      <c r="F9" s="4">
        <v>-1.1599999999999999E-2</v>
      </c>
      <c r="G9" s="53"/>
      <c r="H9" s="1">
        <v>0.56666666666666665</v>
      </c>
      <c r="I9" s="1">
        <v>0.57361111111111118</v>
      </c>
      <c r="J9" s="21" t="s">
        <v>69</v>
      </c>
      <c r="K9" s="32">
        <v>100</v>
      </c>
      <c r="L9" s="32">
        <v>2</v>
      </c>
      <c r="M9" s="32">
        <v>10</v>
      </c>
      <c r="N9" s="32">
        <v>20</v>
      </c>
      <c r="O9" s="32"/>
      <c r="P9" s="31">
        <v>0.26989999999999997</v>
      </c>
      <c r="Q9" s="31">
        <v>5.0000000000000001E-3</v>
      </c>
      <c r="R9" s="31">
        <v>1.54E-2</v>
      </c>
      <c r="S9" s="31">
        <v>1.4200000000000001E-2</v>
      </c>
      <c r="T9" s="7">
        <v>132004</v>
      </c>
      <c r="U9" s="22"/>
      <c r="V9" s="22">
        <v>35</v>
      </c>
      <c r="W9" s="16">
        <v>42</v>
      </c>
      <c r="X9" s="16">
        <v>26.8</v>
      </c>
      <c r="Y9" s="16">
        <v>139</v>
      </c>
      <c r="Z9" s="16">
        <v>45</v>
      </c>
      <c r="AA9" s="16">
        <v>44.68</v>
      </c>
      <c r="AB9" s="62">
        <f t="shared" si="0"/>
        <v>35.707444444444448</v>
      </c>
      <c r="AC9" s="62">
        <f t="shared" si="1"/>
        <v>139.76241111111111</v>
      </c>
    </row>
    <row r="10" spans="1:29" ht="13.5" x14ac:dyDescent="0.15">
      <c r="A10" s="29">
        <v>41557</v>
      </c>
      <c r="B10" s="40">
        <v>11</v>
      </c>
      <c r="C10" s="44" t="s">
        <v>86</v>
      </c>
      <c r="D10" s="16" t="s">
        <v>72</v>
      </c>
      <c r="E10" s="30">
        <v>27</v>
      </c>
      <c r="F10" s="4">
        <v>0.21817492573418201</v>
      </c>
      <c r="G10" s="53"/>
      <c r="H10" s="1">
        <v>0.51875000000000004</v>
      </c>
      <c r="I10" s="1">
        <v>0.52569444444444402</v>
      </c>
      <c r="J10" s="21" t="s">
        <v>69</v>
      </c>
      <c r="K10" s="32">
        <v>100</v>
      </c>
      <c r="L10" s="46">
        <v>2</v>
      </c>
      <c r="M10" s="46">
        <v>10</v>
      </c>
      <c r="N10" s="46">
        <v>20</v>
      </c>
      <c r="O10" s="32"/>
      <c r="P10" s="31">
        <v>257.865789473684</v>
      </c>
      <c r="Q10" s="31">
        <v>5.1689473684210698E-3</v>
      </c>
      <c r="R10" s="31">
        <v>1.1900000000000001E-2</v>
      </c>
      <c r="S10" s="31">
        <v>6.4000000000000003E-3</v>
      </c>
      <c r="T10" s="7">
        <v>132009</v>
      </c>
      <c r="U10" s="22"/>
      <c r="V10" s="35">
        <v>35</v>
      </c>
      <c r="W10" s="34">
        <v>42</v>
      </c>
      <c r="X10" s="34">
        <v>17</v>
      </c>
      <c r="Y10" s="34">
        <v>139</v>
      </c>
      <c r="Z10" s="34">
        <v>45</v>
      </c>
      <c r="AA10" s="34">
        <v>40.020000000000003</v>
      </c>
      <c r="AB10" s="62">
        <f t="shared" si="0"/>
        <v>35.704722222222223</v>
      </c>
      <c r="AC10" s="62">
        <f t="shared" si="1"/>
        <v>139.76111666666668</v>
      </c>
    </row>
    <row r="11" spans="1:29" ht="13.5" x14ac:dyDescent="0.15">
      <c r="A11" s="29">
        <v>41557</v>
      </c>
      <c r="B11" s="50">
        <v>11.2</v>
      </c>
      <c r="C11" s="44" t="s">
        <v>87</v>
      </c>
      <c r="D11" s="16" t="s">
        <v>72</v>
      </c>
      <c r="E11" s="30">
        <v>27</v>
      </c>
      <c r="F11" s="4">
        <v>0.39706091464847298</v>
      </c>
      <c r="G11" s="53"/>
      <c r="H11" s="1">
        <v>0.531944444444444</v>
      </c>
      <c r="I11" s="1">
        <v>0.53888888888888897</v>
      </c>
      <c r="J11" s="21" t="s">
        <v>69</v>
      </c>
      <c r="K11" s="32">
        <v>100</v>
      </c>
      <c r="L11" s="46">
        <v>2</v>
      </c>
      <c r="M11" s="46">
        <v>10</v>
      </c>
      <c r="N11" s="46">
        <v>20</v>
      </c>
      <c r="O11" s="32"/>
      <c r="P11" s="31">
        <v>257.865789473684</v>
      </c>
      <c r="Q11" s="31">
        <v>5.1689473684210698E-3</v>
      </c>
      <c r="R11" s="45">
        <v>1.7500000000000002E-2</v>
      </c>
      <c r="S11" s="31">
        <v>6.4000000000000003E-3</v>
      </c>
      <c r="T11" s="7">
        <v>132009</v>
      </c>
      <c r="U11" s="22"/>
      <c r="V11" s="35">
        <v>35</v>
      </c>
      <c r="W11" s="34">
        <v>42</v>
      </c>
      <c r="X11" s="34">
        <v>16.79</v>
      </c>
      <c r="Y11" s="34">
        <v>139</v>
      </c>
      <c r="Z11" s="34">
        <v>45</v>
      </c>
      <c r="AA11" s="34">
        <v>39.44</v>
      </c>
      <c r="AB11" s="62">
        <f t="shared" si="0"/>
        <v>35.704663888888895</v>
      </c>
      <c r="AC11" s="62">
        <f t="shared" si="1"/>
        <v>139.76095555555557</v>
      </c>
    </row>
    <row r="12" spans="1:29" ht="13.5" x14ac:dyDescent="0.15">
      <c r="A12" s="29">
        <v>41557</v>
      </c>
      <c r="B12" s="40">
        <v>12</v>
      </c>
      <c r="C12" s="44" t="s">
        <v>73</v>
      </c>
      <c r="D12" s="16" t="s">
        <v>72</v>
      </c>
      <c r="E12" s="30">
        <v>27</v>
      </c>
      <c r="F12" s="4">
        <v>1.1413544042382899</v>
      </c>
      <c r="G12" s="53"/>
      <c r="H12" s="1">
        <v>0.54374999999999996</v>
      </c>
      <c r="I12" s="1">
        <v>0.55069444444444404</v>
      </c>
      <c r="J12" s="21" t="s">
        <v>69</v>
      </c>
      <c r="K12" s="32">
        <v>100</v>
      </c>
      <c r="L12" s="46">
        <v>2</v>
      </c>
      <c r="M12" s="46">
        <v>10</v>
      </c>
      <c r="N12" s="46">
        <v>20</v>
      </c>
      <c r="O12" s="46"/>
      <c r="P12" s="31">
        <v>257.865789473684</v>
      </c>
      <c r="Q12" s="31">
        <v>5.1689473684210698E-3</v>
      </c>
      <c r="R12" s="45">
        <v>4.0800000000000003E-2</v>
      </c>
      <c r="S12" s="31">
        <v>6.4000000000000003E-3</v>
      </c>
      <c r="T12" s="7">
        <v>132009</v>
      </c>
      <c r="U12" s="44"/>
      <c r="V12" s="22">
        <v>35</v>
      </c>
      <c r="W12" s="16">
        <v>42</v>
      </c>
      <c r="X12" s="16">
        <v>19.96</v>
      </c>
      <c r="Y12" s="16">
        <v>139</v>
      </c>
      <c r="Z12" s="16">
        <v>45</v>
      </c>
      <c r="AA12" s="16">
        <v>35.99</v>
      </c>
      <c r="AB12" s="62">
        <f t="shared" si="0"/>
        <v>35.705544444444449</v>
      </c>
      <c r="AC12" s="62">
        <f t="shared" si="1"/>
        <v>139.75999722222221</v>
      </c>
    </row>
    <row r="13" spans="1:29" ht="13.5" x14ac:dyDescent="0.15">
      <c r="A13" s="29">
        <v>41557</v>
      </c>
      <c r="B13" s="40">
        <v>13</v>
      </c>
      <c r="C13" s="44" t="s">
        <v>74</v>
      </c>
      <c r="D13" s="16" t="s">
        <v>72</v>
      </c>
      <c r="E13" s="30">
        <v>27</v>
      </c>
      <c r="F13" s="4">
        <v>0.46733755315051601</v>
      </c>
      <c r="G13" s="53"/>
      <c r="H13" s="1">
        <v>0.51041666666666696</v>
      </c>
      <c r="I13" s="1">
        <v>0.51736111111111105</v>
      </c>
      <c r="J13" s="21" t="s">
        <v>69</v>
      </c>
      <c r="K13" s="32">
        <v>100</v>
      </c>
      <c r="L13" s="32">
        <v>2</v>
      </c>
      <c r="M13" s="32">
        <v>10</v>
      </c>
      <c r="N13" s="32">
        <v>20</v>
      </c>
      <c r="O13" s="32"/>
      <c r="P13" s="31">
        <v>257.865789473684</v>
      </c>
      <c r="Q13" s="31">
        <v>5.1689473684210698E-3</v>
      </c>
      <c r="R13" s="31">
        <v>1.9699999999999999E-2</v>
      </c>
      <c r="S13" s="31">
        <v>4.1999999999999997E-3</v>
      </c>
      <c r="T13" s="7">
        <v>132006</v>
      </c>
      <c r="U13" s="22"/>
      <c r="V13" s="22">
        <v>35</v>
      </c>
      <c r="W13" s="16">
        <v>42</v>
      </c>
      <c r="X13" s="16">
        <v>28.51</v>
      </c>
      <c r="Y13" s="16">
        <v>139</v>
      </c>
      <c r="Z13" s="16">
        <v>45</v>
      </c>
      <c r="AA13" s="16">
        <v>39.89</v>
      </c>
      <c r="AB13" s="62">
        <f t="shared" si="0"/>
        <v>35.70791944444445</v>
      </c>
      <c r="AC13" s="62">
        <f t="shared" si="1"/>
        <v>139.76108055555557</v>
      </c>
    </row>
    <row r="14" spans="1:29" ht="13.5" x14ac:dyDescent="0.15">
      <c r="A14" s="29">
        <v>41557</v>
      </c>
      <c r="B14" s="40">
        <v>14</v>
      </c>
      <c r="C14" s="22" t="s">
        <v>0</v>
      </c>
      <c r="D14" s="16" t="s">
        <v>33</v>
      </c>
      <c r="E14" s="30">
        <v>27</v>
      </c>
      <c r="F14" s="4">
        <v>2.2322652401055816</v>
      </c>
      <c r="G14" s="53"/>
      <c r="H14" s="1">
        <v>0.46388888888888885</v>
      </c>
      <c r="I14" s="1">
        <v>0.47083333333333338</v>
      </c>
      <c r="J14" s="21" t="s">
        <v>69</v>
      </c>
      <c r="K14" s="32">
        <v>100</v>
      </c>
      <c r="L14" s="5">
        <v>2</v>
      </c>
      <c r="M14" s="5">
        <v>10</v>
      </c>
      <c r="N14" s="5">
        <v>20</v>
      </c>
      <c r="O14" s="32"/>
      <c r="P14" s="31">
        <v>0.28060000000000002</v>
      </c>
      <c r="Q14" s="31">
        <v>2.2000000000000001E-3</v>
      </c>
      <c r="R14" s="31">
        <v>1.09E-2</v>
      </c>
      <c r="S14" s="31">
        <v>1.72E-2</v>
      </c>
      <c r="T14" s="7">
        <v>132020</v>
      </c>
      <c r="U14" s="22"/>
      <c r="V14" s="22">
        <v>35</v>
      </c>
      <c r="W14" s="16">
        <v>42</v>
      </c>
      <c r="X14" s="16">
        <v>27.89</v>
      </c>
      <c r="Y14" s="16">
        <v>139</v>
      </c>
      <c r="Z14" s="16">
        <v>45</v>
      </c>
      <c r="AA14" s="16">
        <v>38.4</v>
      </c>
      <c r="AB14" s="62">
        <f t="shared" si="0"/>
        <v>35.707747222222224</v>
      </c>
      <c r="AC14" s="62">
        <f t="shared" si="1"/>
        <v>139.76066666666668</v>
      </c>
    </row>
    <row r="15" spans="1:29" ht="13.5" x14ac:dyDescent="0.15">
      <c r="A15" s="29">
        <v>41557</v>
      </c>
      <c r="B15" s="50">
        <v>14.2</v>
      </c>
      <c r="C15" s="44" t="s">
        <v>1</v>
      </c>
      <c r="D15" s="16" t="s">
        <v>34</v>
      </c>
      <c r="E15" s="30">
        <v>27</v>
      </c>
      <c r="F15" s="4">
        <v>2.5553562616998109</v>
      </c>
      <c r="G15" s="53"/>
      <c r="H15" s="1">
        <v>0.45624999999999999</v>
      </c>
      <c r="I15" s="1">
        <v>0.46319444444444446</v>
      </c>
      <c r="J15" s="21" t="s">
        <v>69</v>
      </c>
      <c r="K15" s="32">
        <v>100</v>
      </c>
      <c r="L15" s="5">
        <v>2</v>
      </c>
      <c r="M15" s="5">
        <v>10</v>
      </c>
      <c r="N15" s="5">
        <v>20</v>
      </c>
      <c r="O15" s="32"/>
      <c r="P15" s="31">
        <v>0.28060000000000002</v>
      </c>
      <c r="Q15" s="31">
        <v>2.2000000000000001E-3</v>
      </c>
      <c r="R15" s="31">
        <v>9.7999999999999997E-3</v>
      </c>
      <c r="S15" s="31">
        <v>1.72E-2</v>
      </c>
      <c r="T15" s="7">
        <v>132020</v>
      </c>
      <c r="U15" s="22"/>
      <c r="V15" s="22">
        <v>35</v>
      </c>
      <c r="W15" s="16">
        <v>42</v>
      </c>
      <c r="X15" s="16">
        <v>27.94</v>
      </c>
      <c r="Y15" s="16">
        <v>139</v>
      </c>
      <c r="Z15" s="16">
        <v>45</v>
      </c>
      <c r="AA15" s="16">
        <v>38.76</v>
      </c>
      <c r="AB15" s="62">
        <f t="shared" si="0"/>
        <v>35.707761111111111</v>
      </c>
      <c r="AC15" s="62">
        <f t="shared" si="1"/>
        <v>139.76076666666665</v>
      </c>
    </row>
    <row r="16" spans="1:29" ht="13.5" x14ac:dyDescent="0.15">
      <c r="A16" s="29">
        <v>41557</v>
      </c>
      <c r="B16" s="40">
        <v>15</v>
      </c>
      <c r="C16" s="44" t="s">
        <v>75</v>
      </c>
      <c r="D16" s="42" t="s">
        <v>72</v>
      </c>
      <c r="E16" s="30">
        <v>27</v>
      </c>
      <c r="F16" s="4">
        <v>9.3593612026015197E-2</v>
      </c>
      <c r="G16" s="53"/>
      <c r="H16" s="1">
        <v>0.57986111111111105</v>
      </c>
      <c r="I16" s="1">
        <v>0.58680555555555602</v>
      </c>
      <c r="J16" s="21" t="s">
        <v>69</v>
      </c>
      <c r="K16" s="32">
        <v>100</v>
      </c>
      <c r="L16" s="46">
        <v>2</v>
      </c>
      <c r="M16" s="46">
        <v>10</v>
      </c>
      <c r="N16" s="46">
        <v>20</v>
      </c>
      <c r="O16" s="32"/>
      <c r="P16" s="31">
        <v>257.865789473684</v>
      </c>
      <c r="Q16" s="31">
        <v>5.1689473684210698E-3</v>
      </c>
      <c r="R16" s="45">
        <v>8.0000000000000002E-3</v>
      </c>
      <c r="S16" s="31">
        <v>4.1999999999999997E-3</v>
      </c>
      <c r="T16" s="7">
        <v>132006</v>
      </c>
      <c r="U16" s="22"/>
      <c r="V16" s="22">
        <v>35</v>
      </c>
      <c r="W16" s="16">
        <v>42</v>
      </c>
      <c r="X16" s="16">
        <v>24.24</v>
      </c>
      <c r="Y16" s="16">
        <v>139</v>
      </c>
      <c r="Z16" s="16">
        <v>45</v>
      </c>
      <c r="AA16" s="16">
        <v>35.979999999999997</v>
      </c>
      <c r="AB16" s="62">
        <f t="shared" si="0"/>
        <v>35.706733333333339</v>
      </c>
      <c r="AC16" s="62">
        <f t="shared" si="1"/>
        <v>139.75999444444443</v>
      </c>
    </row>
    <row r="17" spans="1:29" ht="13.5" x14ac:dyDescent="0.15">
      <c r="A17" s="29">
        <v>41557</v>
      </c>
      <c r="B17" s="40">
        <v>16</v>
      </c>
      <c r="C17" s="22" t="s">
        <v>76</v>
      </c>
      <c r="D17" s="16" t="s">
        <v>72</v>
      </c>
      <c r="E17" s="30">
        <v>27</v>
      </c>
      <c r="F17" s="4">
        <v>0.47979638215068898</v>
      </c>
      <c r="G17" s="53"/>
      <c r="H17" s="1">
        <v>0.52916666666666701</v>
      </c>
      <c r="I17" s="1">
        <v>0.53958333333333297</v>
      </c>
      <c r="J17" s="21" t="s">
        <v>69</v>
      </c>
      <c r="K17" s="32">
        <v>100</v>
      </c>
      <c r="L17" s="46">
        <v>2</v>
      </c>
      <c r="M17" s="46">
        <v>15</v>
      </c>
      <c r="N17" s="46">
        <v>30</v>
      </c>
      <c r="O17" s="32"/>
      <c r="P17" s="31">
        <v>257.865789473684</v>
      </c>
      <c r="Q17" s="31">
        <v>5.1689473684210698E-3</v>
      </c>
      <c r="R17" s="31">
        <v>2.76E-2</v>
      </c>
      <c r="S17" s="31">
        <v>4.1999999999999997E-3</v>
      </c>
      <c r="T17" s="7">
        <v>132006</v>
      </c>
      <c r="U17" s="22"/>
      <c r="V17" s="22">
        <v>35</v>
      </c>
      <c r="W17" s="16">
        <v>42</v>
      </c>
      <c r="X17" s="16">
        <v>27.52</v>
      </c>
      <c r="Y17" s="16">
        <v>139</v>
      </c>
      <c r="Z17" s="16">
        <v>45</v>
      </c>
      <c r="AA17" s="16">
        <v>37.89</v>
      </c>
      <c r="AB17" s="62">
        <f t="shared" si="0"/>
        <v>35.707644444444448</v>
      </c>
      <c r="AC17" s="62">
        <f t="shared" si="1"/>
        <v>139.760525</v>
      </c>
    </row>
    <row r="18" spans="1:29" ht="13.5" x14ac:dyDescent="0.15">
      <c r="A18" s="29">
        <v>41557</v>
      </c>
      <c r="B18" s="50">
        <v>16.2</v>
      </c>
      <c r="C18" s="44" t="s">
        <v>77</v>
      </c>
      <c r="D18" s="16" t="s">
        <v>72</v>
      </c>
      <c r="E18" s="30">
        <v>27</v>
      </c>
      <c r="F18" s="4">
        <v>0.34914502476071602</v>
      </c>
      <c r="G18" s="53"/>
      <c r="H18" s="1">
        <v>0.52083333333333304</v>
      </c>
      <c r="I18" s="1">
        <v>0.52777777777777801</v>
      </c>
      <c r="J18" s="21" t="s">
        <v>69</v>
      </c>
      <c r="K18" s="32">
        <v>100</v>
      </c>
      <c r="L18" s="46">
        <v>2</v>
      </c>
      <c r="M18" s="46">
        <v>10</v>
      </c>
      <c r="N18" s="46">
        <v>20</v>
      </c>
      <c r="O18" s="46"/>
      <c r="P18" s="31">
        <v>257.865789473684</v>
      </c>
      <c r="Q18" s="31">
        <v>5.1689473684210698E-3</v>
      </c>
      <c r="R18" s="31">
        <v>1.6E-2</v>
      </c>
      <c r="S18" s="31">
        <v>4.1999999999999997E-3</v>
      </c>
      <c r="T18" s="7">
        <v>132006</v>
      </c>
      <c r="U18" s="44"/>
      <c r="V18" s="22">
        <v>35</v>
      </c>
      <c r="W18" s="16">
        <v>42</v>
      </c>
      <c r="X18" s="16">
        <v>27.49</v>
      </c>
      <c r="Y18" s="16">
        <v>139</v>
      </c>
      <c r="Z18" s="16">
        <v>45</v>
      </c>
      <c r="AA18" s="16">
        <v>37.67</v>
      </c>
      <c r="AB18" s="62">
        <f t="shared" si="0"/>
        <v>35.707636111111114</v>
      </c>
      <c r="AC18" s="62">
        <f t="shared" si="1"/>
        <v>139.76046388888889</v>
      </c>
    </row>
    <row r="19" spans="1:29" ht="13.5" x14ac:dyDescent="0.15">
      <c r="A19" s="29">
        <v>41557</v>
      </c>
      <c r="B19" s="40">
        <v>18</v>
      </c>
      <c r="C19" s="44" t="s">
        <v>2</v>
      </c>
      <c r="D19" s="16" t="s">
        <v>34</v>
      </c>
      <c r="E19" s="30">
        <v>27</v>
      </c>
      <c r="F19" s="4">
        <v>3.3015949999999998</v>
      </c>
      <c r="G19" s="53"/>
      <c r="H19" s="1">
        <v>0.49791666666666662</v>
      </c>
      <c r="I19" s="1">
        <v>0.50486111111111109</v>
      </c>
      <c r="J19" s="21" t="s">
        <v>69</v>
      </c>
      <c r="K19" s="46">
        <v>100</v>
      </c>
      <c r="L19" s="46">
        <v>2</v>
      </c>
      <c r="M19" s="46">
        <v>10</v>
      </c>
      <c r="N19" s="46">
        <v>20</v>
      </c>
      <c r="O19" s="46"/>
      <c r="P19" s="31">
        <v>0.26960000000000001</v>
      </c>
      <c r="Q19" s="31">
        <v>3.3999999999999998E-3</v>
      </c>
      <c r="R19" s="31">
        <v>1.4200000000000001E-2</v>
      </c>
      <c r="S19" s="31">
        <v>1.6400000000000001E-2</v>
      </c>
      <c r="T19" s="7">
        <v>132010</v>
      </c>
      <c r="U19" s="44"/>
      <c r="V19" s="44">
        <v>35</v>
      </c>
      <c r="W19" s="16">
        <v>42</v>
      </c>
      <c r="X19" s="16">
        <v>46.76</v>
      </c>
      <c r="Y19" s="16">
        <v>139</v>
      </c>
      <c r="Z19" s="16">
        <v>45</v>
      </c>
      <c r="AA19" s="16">
        <v>39.909999999999997</v>
      </c>
      <c r="AB19" s="62">
        <f t="shared" si="0"/>
        <v>35.712988888888894</v>
      </c>
      <c r="AC19" s="62">
        <f t="shared" si="1"/>
        <v>139.7610861111111</v>
      </c>
    </row>
    <row r="20" spans="1:29" ht="13.5" x14ac:dyDescent="0.15">
      <c r="A20" s="29">
        <v>41557</v>
      </c>
      <c r="B20" s="40">
        <v>19</v>
      </c>
      <c r="C20" s="22" t="s">
        <v>3</v>
      </c>
      <c r="D20" s="16" t="s">
        <v>33</v>
      </c>
      <c r="E20" s="30">
        <v>27</v>
      </c>
      <c r="F20" s="4">
        <v>0.85596899999999998</v>
      </c>
      <c r="G20" s="53"/>
      <c r="H20" s="1">
        <v>0.46527777777777773</v>
      </c>
      <c r="I20" s="1">
        <v>0.47222222222222227</v>
      </c>
      <c r="J20" s="21" t="s">
        <v>69</v>
      </c>
      <c r="K20" s="32">
        <v>100</v>
      </c>
      <c r="L20" s="32">
        <v>2</v>
      </c>
      <c r="M20" s="32">
        <v>10</v>
      </c>
      <c r="N20" s="32">
        <v>20</v>
      </c>
      <c r="O20" s="32"/>
      <c r="P20" s="31">
        <v>0.26960000000000001</v>
      </c>
      <c r="Q20" s="31">
        <v>3.3999999999999998E-3</v>
      </c>
      <c r="R20" s="31">
        <v>6.1999999999999998E-3</v>
      </c>
      <c r="S20" s="31">
        <v>1.6400000000000001E-2</v>
      </c>
      <c r="T20" s="7">
        <v>132012</v>
      </c>
      <c r="U20" s="22"/>
      <c r="V20" s="44">
        <v>35</v>
      </c>
      <c r="W20" s="16">
        <v>42</v>
      </c>
      <c r="X20" s="16">
        <v>46.04</v>
      </c>
      <c r="Y20" s="16">
        <v>139</v>
      </c>
      <c r="Z20" s="16">
        <v>45</v>
      </c>
      <c r="AA20" s="16">
        <v>33.68</v>
      </c>
      <c r="AB20" s="62">
        <f t="shared" si="0"/>
        <v>35.712788888888895</v>
      </c>
      <c r="AC20" s="62">
        <f t="shared" si="1"/>
        <v>139.75935555555554</v>
      </c>
    </row>
    <row r="21" spans="1:29" ht="13.5" x14ac:dyDescent="0.15">
      <c r="A21" s="29">
        <v>41557</v>
      </c>
      <c r="B21" s="40">
        <v>20</v>
      </c>
      <c r="C21" s="22" t="s">
        <v>44</v>
      </c>
      <c r="D21" s="16" t="s">
        <v>33</v>
      </c>
      <c r="E21" s="30">
        <v>27</v>
      </c>
      <c r="F21" s="4">
        <v>2.2622040000000001</v>
      </c>
      <c r="G21" s="53"/>
      <c r="H21" s="1">
        <v>0.4548611111111111</v>
      </c>
      <c r="I21" s="1">
        <v>0.46180555555555558</v>
      </c>
      <c r="J21" s="21" t="s">
        <v>69</v>
      </c>
      <c r="K21" s="32">
        <v>100</v>
      </c>
      <c r="L21" s="32">
        <v>2</v>
      </c>
      <c r="M21" s="32">
        <v>10</v>
      </c>
      <c r="N21" s="32">
        <v>20</v>
      </c>
      <c r="O21" s="32"/>
      <c r="P21" s="31">
        <v>0.26960000000000001</v>
      </c>
      <c r="Q21" s="31">
        <v>3.3999999999999998E-3</v>
      </c>
      <c r="R21" s="31">
        <v>1.0800000000000001E-2</v>
      </c>
      <c r="S21" s="31">
        <v>1.6400000000000001E-2</v>
      </c>
      <c r="T21" s="7">
        <v>132012</v>
      </c>
      <c r="U21" s="22"/>
      <c r="V21" s="22">
        <v>35</v>
      </c>
      <c r="W21" s="16">
        <v>42</v>
      </c>
      <c r="X21" s="16">
        <v>46.72</v>
      </c>
      <c r="Y21" s="16">
        <v>139</v>
      </c>
      <c r="Z21" s="16">
        <v>45</v>
      </c>
      <c r="AA21" s="39">
        <v>29</v>
      </c>
      <c r="AB21" s="62">
        <f t="shared" si="0"/>
        <v>35.71297777777778</v>
      </c>
      <c r="AC21" s="62">
        <f t="shared" si="1"/>
        <v>139.75805555555556</v>
      </c>
    </row>
    <row r="22" spans="1:29" ht="13.5" x14ac:dyDescent="0.15">
      <c r="A22" s="29">
        <v>41557</v>
      </c>
      <c r="B22" s="40">
        <v>21</v>
      </c>
      <c r="C22" s="22" t="s">
        <v>28</v>
      </c>
      <c r="D22" s="16" t="s">
        <v>33</v>
      </c>
      <c r="E22" s="30">
        <v>27</v>
      </c>
      <c r="F22" s="4">
        <v>1.7425079999999999</v>
      </c>
      <c r="G22" s="53"/>
      <c r="H22" s="1">
        <v>0.4770833333333333</v>
      </c>
      <c r="I22" s="1">
        <v>0.48402777777777778</v>
      </c>
      <c r="J22" s="21" t="s">
        <v>69</v>
      </c>
      <c r="K22" s="32">
        <v>100</v>
      </c>
      <c r="L22" s="32">
        <v>2</v>
      </c>
      <c r="M22" s="32">
        <v>10</v>
      </c>
      <c r="N22" s="32">
        <v>20</v>
      </c>
      <c r="O22" s="32"/>
      <c r="P22" s="31">
        <v>0.26960000000000001</v>
      </c>
      <c r="Q22" s="31">
        <v>3.3999999999999998E-3</v>
      </c>
      <c r="R22" s="31">
        <v>9.1000000000000004E-3</v>
      </c>
      <c r="S22" s="31">
        <v>1.6400000000000001E-2</v>
      </c>
      <c r="T22" s="7">
        <v>132012</v>
      </c>
      <c r="U22" s="22"/>
      <c r="V22" s="22">
        <v>35</v>
      </c>
      <c r="W22" s="16">
        <v>42</v>
      </c>
      <c r="X22" s="16">
        <v>44.1</v>
      </c>
      <c r="Y22" s="16">
        <v>139</v>
      </c>
      <c r="Z22" s="16">
        <v>45</v>
      </c>
      <c r="AA22" s="16">
        <v>30.69</v>
      </c>
      <c r="AB22" s="62">
        <f t="shared" si="0"/>
        <v>35.712250000000004</v>
      </c>
      <c r="AC22" s="62">
        <f t="shared" si="1"/>
        <v>139.75852499999999</v>
      </c>
    </row>
    <row r="23" spans="1:29" ht="13.5" x14ac:dyDescent="0.15">
      <c r="A23" s="29">
        <v>41557</v>
      </c>
      <c r="B23" s="40">
        <v>22</v>
      </c>
      <c r="C23" s="44" t="s">
        <v>29</v>
      </c>
      <c r="D23" s="16" t="s">
        <v>33</v>
      </c>
      <c r="E23" s="30">
        <v>27</v>
      </c>
      <c r="F23" s="4">
        <v>253.94759999999999</v>
      </c>
      <c r="G23" s="53"/>
      <c r="H23" s="1">
        <v>0.50763888888888886</v>
      </c>
      <c r="I23" s="1">
        <v>0.51458333333333328</v>
      </c>
      <c r="J23" s="21" t="s">
        <v>69</v>
      </c>
      <c r="K23" s="32">
        <v>100</v>
      </c>
      <c r="L23" s="32">
        <v>2</v>
      </c>
      <c r="M23" s="32">
        <v>10</v>
      </c>
      <c r="N23" s="32">
        <v>20</v>
      </c>
      <c r="O23" s="32"/>
      <c r="P23" s="31">
        <v>0.26960000000000001</v>
      </c>
      <c r="Q23" s="31">
        <v>3.3999999999999998E-3</v>
      </c>
      <c r="R23" s="31">
        <v>0.83409999999999995</v>
      </c>
      <c r="S23" s="31">
        <v>1.6400000000000001E-2</v>
      </c>
      <c r="T23" s="7">
        <v>132012</v>
      </c>
      <c r="U23" s="22" t="s">
        <v>70</v>
      </c>
      <c r="V23" s="22">
        <v>35</v>
      </c>
      <c r="W23" s="16">
        <v>42</v>
      </c>
      <c r="X23" s="16">
        <v>43.5</v>
      </c>
      <c r="Y23" s="16">
        <v>139</v>
      </c>
      <c r="Z23" s="16">
        <v>45</v>
      </c>
      <c r="AA23" s="16">
        <v>38.409999999999997</v>
      </c>
      <c r="AB23" s="62">
        <f t="shared" si="0"/>
        <v>35.712083333333339</v>
      </c>
      <c r="AC23" s="62">
        <f t="shared" si="1"/>
        <v>139.76066944444443</v>
      </c>
    </row>
    <row r="24" spans="1:29" ht="13.5" x14ac:dyDescent="0.15">
      <c r="A24" s="29">
        <v>41557</v>
      </c>
      <c r="B24" s="40">
        <v>23</v>
      </c>
      <c r="C24" s="22" t="s">
        <v>48</v>
      </c>
      <c r="D24" s="16" t="s">
        <v>33</v>
      </c>
      <c r="E24" s="30">
        <v>27</v>
      </c>
      <c r="F24" s="3">
        <v>26.2881</v>
      </c>
      <c r="G24" s="49">
        <v>26.2881</v>
      </c>
      <c r="H24" s="1">
        <v>0.44722222222222219</v>
      </c>
      <c r="I24" s="1">
        <v>0.45416666666666666</v>
      </c>
      <c r="J24" s="21" t="s">
        <v>69</v>
      </c>
      <c r="K24" s="46">
        <v>100</v>
      </c>
      <c r="L24" s="5">
        <v>2</v>
      </c>
      <c r="M24" s="5">
        <v>10</v>
      </c>
      <c r="N24" s="5">
        <v>20</v>
      </c>
      <c r="O24" s="46" t="s">
        <v>66</v>
      </c>
      <c r="P24" s="31">
        <v>0.2737</v>
      </c>
      <c r="Q24" s="31">
        <v>1.4E-3</v>
      </c>
      <c r="R24" s="31">
        <v>8.8700000000000001E-2</v>
      </c>
      <c r="S24" s="31">
        <v>8.3000000000000004E-2</v>
      </c>
      <c r="T24" s="7">
        <v>132014</v>
      </c>
      <c r="U24" s="44"/>
      <c r="V24" s="44">
        <v>35</v>
      </c>
      <c r="W24" s="16">
        <v>42</v>
      </c>
      <c r="X24" s="16">
        <v>42.33</v>
      </c>
      <c r="Y24" s="16">
        <v>139</v>
      </c>
      <c r="Z24" s="16">
        <v>45</v>
      </c>
      <c r="AA24" s="16">
        <v>36.58</v>
      </c>
      <c r="AB24" s="62">
        <f t="shared" si="0"/>
        <v>35.711758333333336</v>
      </c>
      <c r="AC24" s="62">
        <f t="shared" si="1"/>
        <v>139.7601611111111</v>
      </c>
    </row>
    <row r="25" spans="1:29" ht="13.5" x14ac:dyDescent="0.15">
      <c r="A25" s="29">
        <v>41557</v>
      </c>
      <c r="B25" s="40">
        <v>24</v>
      </c>
      <c r="C25" s="22" t="s">
        <v>4</v>
      </c>
      <c r="D25" s="16" t="s">
        <v>33</v>
      </c>
      <c r="E25" s="30">
        <v>27</v>
      </c>
      <c r="F25" s="3">
        <v>14.0022</v>
      </c>
      <c r="G25" s="49">
        <v>14.0022</v>
      </c>
      <c r="H25" s="1">
        <v>0.4777777777777778</v>
      </c>
      <c r="I25" s="1">
        <v>0.48472222222222222</v>
      </c>
      <c r="J25" s="21" t="s">
        <v>69</v>
      </c>
      <c r="K25" s="32">
        <v>100</v>
      </c>
      <c r="L25" s="5">
        <v>2</v>
      </c>
      <c r="M25" s="5">
        <v>10</v>
      </c>
      <c r="N25" s="5">
        <v>20</v>
      </c>
      <c r="O25" s="32" t="s">
        <v>67</v>
      </c>
      <c r="P25" s="31">
        <v>0.2737</v>
      </c>
      <c r="Q25" s="31">
        <v>1.4E-3</v>
      </c>
      <c r="R25" s="31">
        <v>4.7899999999999998E-2</v>
      </c>
      <c r="S25" s="31">
        <v>8.3000000000000004E-2</v>
      </c>
      <c r="T25" s="7">
        <v>132014</v>
      </c>
      <c r="U25" s="22"/>
      <c r="V25" s="44">
        <v>35</v>
      </c>
      <c r="W25" s="16">
        <v>42</v>
      </c>
      <c r="X25" s="16">
        <v>37.82</v>
      </c>
      <c r="Y25" s="16">
        <v>139</v>
      </c>
      <c r="Z25" s="16">
        <v>45</v>
      </c>
      <c r="AA25" s="16">
        <v>32.68</v>
      </c>
      <c r="AB25" s="62">
        <f t="shared" si="0"/>
        <v>35.710505555555557</v>
      </c>
      <c r="AC25" s="62">
        <f t="shared" si="1"/>
        <v>139.75907777777778</v>
      </c>
    </row>
    <row r="26" spans="1:29" ht="13.5" x14ac:dyDescent="0.15">
      <c r="A26" s="29">
        <v>41557</v>
      </c>
      <c r="B26" s="40">
        <v>25</v>
      </c>
      <c r="C26" s="22" t="s">
        <v>42</v>
      </c>
      <c r="D26" s="16" t="s">
        <v>33</v>
      </c>
      <c r="E26" s="30">
        <v>27</v>
      </c>
      <c r="F26" s="3">
        <v>31.5871</v>
      </c>
      <c r="G26" s="49">
        <v>31.5871</v>
      </c>
      <c r="H26" s="1">
        <v>0.45694444444444443</v>
      </c>
      <c r="I26" s="1">
        <v>0.46388888888888885</v>
      </c>
      <c r="J26" s="21" t="s">
        <v>69</v>
      </c>
      <c r="K26" s="32">
        <v>100</v>
      </c>
      <c r="L26" s="5">
        <v>2</v>
      </c>
      <c r="M26" s="5">
        <v>10</v>
      </c>
      <c r="N26" s="5">
        <v>20</v>
      </c>
      <c r="O26" s="32" t="s">
        <v>68</v>
      </c>
      <c r="P26" s="31">
        <v>0.2737</v>
      </c>
      <c r="Q26" s="31">
        <v>1.4E-3</v>
      </c>
      <c r="R26" s="31">
        <v>0.10630000000000001</v>
      </c>
      <c r="S26" s="31">
        <v>8.3000000000000004E-2</v>
      </c>
      <c r="T26" s="7">
        <v>132014</v>
      </c>
      <c r="U26" s="22"/>
      <c r="V26" s="22">
        <v>35</v>
      </c>
      <c r="W26" s="16">
        <v>42</v>
      </c>
      <c r="X26" s="16">
        <v>38.340000000000003</v>
      </c>
      <c r="Y26" s="16">
        <v>139</v>
      </c>
      <c r="Z26" s="16">
        <v>45</v>
      </c>
      <c r="AA26" s="16">
        <v>36.42</v>
      </c>
      <c r="AB26" s="62">
        <f t="shared" si="0"/>
        <v>35.710650000000001</v>
      </c>
      <c r="AC26" s="62">
        <f t="shared" si="1"/>
        <v>139.76011666666668</v>
      </c>
    </row>
    <row r="27" spans="1:29" ht="12.75" customHeight="1" x14ac:dyDescent="0.15">
      <c r="A27" s="29">
        <v>41557</v>
      </c>
      <c r="B27" s="50">
        <v>25.2</v>
      </c>
      <c r="C27" s="22" t="s">
        <v>43</v>
      </c>
      <c r="D27" s="16" t="s">
        <v>33</v>
      </c>
      <c r="E27" s="30">
        <v>27</v>
      </c>
      <c r="F27" s="3">
        <v>23.547799999999999</v>
      </c>
      <c r="G27" s="49">
        <v>23.547799999999999</v>
      </c>
      <c r="H27" s="1">
        <v>0.46597222222222223</v>
      </c>
      <c r="I27" s="1">
        <v>0.47291666666666665</v>
      </c>
      <c r="J27" s="21" t="s">
        <v>69</v>
      </c>
      <c r="K27" s="32">
        <v>100</v>
      </c>
      <c r="L27" s="5">
        <v>2</v>
      </c>
      <c r="M27" s="5">
        <v>10</v>
      </c>
      <c r="N27" s="5">
        <v>20</v>
      </c>
      <c r="O27" s="32"/>
      <c r="P27" s="31">
        <v>0.2737</v>
      </c>
      <c r="Q27" s="31">
        <v>1.4E-3</v>
      </c>
      <c r="R27" s="31">
        <v>7.9600000000000004E-2</v>
      </c>
      <c r="S27" s="31">
        <v>8.3000000000000004E-2</v>
      </c>
      <c r="T27" s="7">
        <v>132014</v>
      </c>
      <c r="U27" s="22"/>
      <c r="V27" s="37">
        <v>35</v>
      </c>
      <c r="W27" s="36">
        <v>42</v>
      </c>
      <c r="X27" s="36">
        <v>38.340000000000003</v>
      </c>
      <c r="Y27" s="36">
        <v>139</v>
      </c>
      <c r="Z27" s="36">
        <v>45</v>
      </c>
      <c r="AA27" s="36">
        <v>36.78</v>
      </c>
      <c r="AB27" s="62">
        <f t="shared" si="0"/>
        <v>35.710650000000001</v>
      </c>
      <c r="AC27" s="62">
        <f t="shared" si="1"/>
        <v>139.76021666666668</v>
      </c>
    </row>
    <row r="28" spans="1:29" ht="13.5" x14ac:dyDescent="0.15">
      <c r="A28" s="29">
        <v>41557</v>
      </c>
      <c r="B28" s="40">
        <v>26</v>
      </c>
      <c r="C28" s="44" t="s">
        <v>5</v>
      </c>
      <c r="D28" s="16" t="s">
        <v>33</v>
      </c>
      <c r="E28" s="30">
        <v>27</v>
      </c>
      <c r="F28" s="10">
        <v>13.217359974309367</v>
      </c>
      <c r="G28" s="48">
        <v>13.217359974309367</v>
      </c>
      <c r="H28" s="1">
        <v>0.4826388888888889</v>
      </c>
      <c r="I28" s="1">
        <v>0.49027777777777781</v>
      </c>
      <c r="J28" s="21" t="s">
        <v>69</v>
      </c>
      <c r="K28" s="32">
        <v>100</v>
      </c>
      <c r="L28" s="5">
        <v>2</v>
      </c>
      <c r="M28" s="5">
        <v>10</v>
      </c>
      <c r="N28" s="5">
        <v>20</v>
      </c>
      <c r="O28" s="32"/>
      <c r="P28" s="31">
        <v>0.28060000000000002</v>
      </c>
      <c r="Q28" s="31">
        <v>2.2000000000000001E-3</v>
      </c>
      <c r="R28" s="31">
        <v>4.7199999999999999E-2</v>
      </c>
      <c r="S28" s="31">
        <v>1.72E-2</v>
      </c>
      <c r="T28" s="7">
        <v>132020</v>
      </c>
      <c r="U28" s="22"/>
      <c r="V28" s="51">
        <v>35</v>
      </c>
      <c r="W28" s="16">
        <v>42</v>
      </c>
      <c r="X28" s="16">
        <v>34.57</v>
      </c>
      <c r="Y28" s="16">
        <v>139</v>
      </c>
      <c r="Z28" s="16">
        <v>45</v>
      </c>
      <c r="AA28" s="16">
        <v>32.79</v>
      </c>
      <c r="AB28" s="62">
        <f t="shared" si="0"/>
        <v>35.709602777777782</v>
      </c>
      <c r="AC28" s="62">
        <f t="shared" si="1"/>
        <v>139.75910833333333</v>
      </c>
    </row>
    <row r="29" spans="1:29" ht="13.5" x14ac:dyDescent="0.15">
      <c r="A29" s="29">
        <v>41557</v>
      </c>
      <c r="B29" s="40">
        <v>28</v>
      </c>
      <c r="C29" s="44" t="s">
        <v>78</v>
      </c>
      <c r="D29" s="16" t="s">
        <v>72</v>
      </c>
      <c r="E29" s="30">
        <v>27</v>
      </c>
      <c r="F29" s="4">
        <v>0.14470389457295499</v>
      </c>
      <c r="G29" s="53"/>
      <c r="H29" s="1">
        <v>0.52777777777777801</v>
      </c>
      <c r="I29" s="1">
        <v>0.53472222222222199</v>
      </c>
      <c r="J29" s="21" t="s">
        <v>69</v>
      </c>
      <c r="K29" s="32">
        <v>100</v>
      </c>
      <c r="L29" s="32">
        <v>2</v>
      </c>
      <c r="M29" s="32">
        <v>10</v>
      </c>
      <c r="N29" s="32">
        <v>20</v>
      </c>
      <c r="O29" s="32"/>
      <c r="P29" s="31">
        <v>257.865789473684</v>
      </c>
      <c r="Q29" s="31">
        <v>5.1689473684210698E-3</v>
      </c>
      <c r="R29" s="31">
        <v>9.5999999999999992E-3</v>
      </c>
      <c r="S29" s="31">
        <v>1.1900000000000001E-2</v>
      </c>
      <c r="T29" s="7">
        <v>132008</v>
      </c>
      <c r="U29" s="22"/>
      <c r="V29" s="22">
        <v>35</v>
      </c>
      <c r="W29" s="16">
        <v>42</v>
      </c>
      <c r="X29" s="16">
        <v>30.82</v>
      </c>
      <c r="Y29" s="16">
        <v>139</v>
      </c>
      <c r="Z29" s="16">
        <v>45</v>
      </c>
      <c r="AA29" s="16">
        <v>57.02</v>
      </c>
      <c r="AB29" s="62">
        <f t="shared" si="0"/>
        <v>35.708561111111116</v>
      </c>
      <c r="AC29" s="62">
        <f t="shared" si="1"/>
        <v>139.76583888888888</v>
      </c>
    </row>
    <row r="30" spans="1:29" ht="13.5" x14ac:dyDescent="0.15">
      <c r="A30" s="29">
        <v>41557</v>
      </c>
      <c r="B30" s="40">
        <v>29</v>
      </c>
      <c r="C30" s="22" t="s">
        <v>79</v>
      </c>
      <c r="D30" s="16" t="s">
        <v>72</v>
      </c>
      <c r="E30" s="30">
        <v>27</v>
      </c>
      <c r="F30" s="4">
        <v>0.358728202738268</v>
      </c>
      <c r="G30" s="53"/>
      <c r="H30" s="1">
        <v>0.55277777777777803</v>
      </c>
      <c r="I30" s="1">
        <v>0.55972222222222201</v>
      </c>
      <c r="J30" s="21" t="s">
        <v>69</v>
      </c>
      <c r="K30" s="32">
        <v>100</v>
      </c>
      <c r="L30" s="32">
        <v>3</v>
      </c>
      <c r="M30" s="32">
        <v>11</v>
      </c>
      <c r="N30" s="32">
        <v>21</v>
      </c>
      <c r="O30" s="32"/>
      <c r="P30" s="31">
        <v>257.865789473684</v>
      </c>
      <c r="Q30" s="31">
        <v>5.1689473684210698E-3</v>
      </c>
      <c r="R30" s="31">
        <v>1.6299999999999999E-2</v>
      </c>
      <c r="S30" s="31">
        <v>1.1900000000000001E-2</v>
      </c>
      <c r="T30" s="7">
        <v>132008</v>
      </c>
      <c r="U30" s="22"/>
      <c r="V30" s="22">
        <v>35</v>
      </c>
      <c r="W30" s="16">
        <v>42</v>
      </c>
      <c r="X30" s="16">
        <v>24.98</v>
      </c>
      <c r="Y30" s="16">
        <v>139</v>
      </c>
      <c r="Z30" s="16">
        <v>45</v>
      </c>
      <c r="AA30" s="16">
        <v>59.05</v>
      </c>
      <c r="AB30" s="62">
        <f t="shared" si="0"/>
        <v>35.706938888888892</v>
      </c>
      <c r="AC30" s="62">
        <f t="shared" si="1"/>
        <v>139.76640277777778</v>
      </c>
    </row>
    <row r="31" spans="1:29" ht="13.5" x14ac:dyDescent="0.15">
      <c r="A31" s="29">
        <v>41557</v>
      </c>
      <c r="B31" s="40">
        <v>30</v>
      </c>
      <c r="C31" s="22" t="s">
        <v>80</v>
      </c>
      <c r="D31" s="16" t="s">
        <v>72</v>
      </c>
      <c r="E31" s="30">
        <v>27</v>
      </c>
      <c r="F31" s="4">
        <v>0.48011512378725102</v>
      </c>
      <c r="G31" s="53"/>
      <c r="H31" s="1">
        <v>0.54166666666666696</v>
      </c>
      <c r="I31" s="1">
        <v>0.54861111111111105</v>
      </c>
      <c r="J31" s="21" t="s">
        <v>69</v>
      </c>
      <c r="K31" s="32">
        <v>100</v>
      </c>
      <c r="L31" s="46">
        <v>4</v>
      </c>
      <c r="M31" s="46">
        <v>12</v>
      </c>
      <c r="N31" s="46">
        <v>22</v>
      </c>
      <c r="O31" s="32"/>
      <c r="P31" s="31">
        <v>257.865789473684</v>
      </c>
      <c r="Q31" s="31">
        <v>5.1689473684210698E-3</v>
      </c>
      <c r="R31" s="31">
        <v>2.01E-2</v>
      </c>
      <c r="S31" s="31">
        <v>1.1900000000000001E-2</v>
      </c>
      <c r="T31" s="7">
        <v>132008</v>
      </c>
      <c r="U31" s="22"/>
      <c r="V31" s="22">
        <v>35</v>
      </c>
      <c r="W31" s="16">
        <v>42</v>
      </c>
      <c r="X31" s="16">
        <v>27.36</v>
      </c>
      <c r="Y31" s="16">
        <v>139</v>
      </c>
      <c r="Z31" s="16">
        <v>46</v>
      </c>
      <c r="AA31" s="42">
        <v>1.65</v>
      </c>
      <c r="AB31" s="62">
        <f t="shared" si="0"/>
        <v>35.707599999999999</v>
      </c>
      <c r="AC31" s="62">
        <f t="shared" si="1"/>
        <v>139.76712500000002</v>
      </c>
    </row>
    <row r="32" spans="1:29" ht="13.5" x14ac:dyDescent="0.15">
      <c r="A32" s="29">
        <v>41557</v>
      </c>
      <c r="B32" s="40">
        <v>31</v>
      </c>
      <c r="C32" s="22" t="s">
        <v>47</v>
      </c>
      <c r="D32" s="16" t="s">
        <v>34</v>
      </c>
      <c r="E32" s="30">
        <v>27</v>
      </c>
      <c r="F32" s="11">
        <v>-9.7699999999999992E-3</v>
      </c>
      <c r="G32" s="54"/>
      <c r="H32" s="2">
        <v>0.57291666666666663</v>
      </c>
      <c r="I32" s="2">
        <v>0.57986111111111105</v>
      </c>
      <c r="J32" s="21" t="s">
        <v>69</v>
      </c>
      <c r="K32" s="38">
        <v>100</v>
      </c>
      <c r="L32" s="38">
        <v>2</v>
      </c>
      <c r="M32" s="38">
        <v>10</v>
      </c>
      <c r="N32" s="38">
        <v>20</v>
      </c>
      <c r="O32" s="38"/>
      <c r="P32" s="6">
        <v>0.26989999999999997</v>
      </c>
      <c r="Q32" s="6">
        <v>5.0000000000000001E-3</v>
      </c>
      <c r="R32" s="6">
        <v>9.4999999999999998E-3</v>
      </c>
      <c r="S32" s="6">
        <v>7.7000000000000002E-3</v>
      </c>
      <c r="T32" s="8">
        <v>132002</v>
      </c>
      <c r="U32" s="42"/>
      <c r="V32" s="22">
        <v>35</v>
      </c>
      <c r="W32" s="16">
        <v>42</v>
      </c>
      <c r="X32" s="16">
        <v>33.44</v>
      </c>
      <c r="Y32" s="16">
        <v>139</v>
      </c>
      <c r="Z32" s="16">
        <v>45</v>
      </c>
      <c r="AA32" s="16">
        <v>45.16</v>
      </c>
      <c r="AB32" s="62">
        <f t="shared" si="0"/>
        <v>35.709288888888892</v>
      </c>
      <c r="AC32" s="62">
        <f t="shared" si="1"/>
        <v>139.76254444444444</v>
      </c>
    </row>
    <row r="33" spans="1:29" ht="13.5" x14ac:dyDescent="0.15">
      <c r="A33" s="29">
        <v>41557</v>
      </c>
      <c r="B33" s="41">
        <v>32</v>
      </c>
      <c r="C33" s="42" t="s">
        <v>49</v>
      </c>
      <c r="D33" s="16" t="s">
        <v>33</v>
      </c>
      <c r="E33" s="30">
        <v>27</v>
      </c>
      <c r="F33" s="3">
        <v>44.325400000000002</v>
      </c>
      <c r="G33" s="49">
        <v>44.325400000000002</v>
      </c>
      <c r="H33" s="2">
        <v>0.45347222222222222</v>
      </c>
      <c r="I33" s="1">
        <v>0.4604166666666667</v>
      </c>
      <c r="J33" s="21" t="s">
        <v>69</v>
      </c>
      <c r="K33" s="32">
        <v>100</v>
      </c>
      <c r="L33" s="5">
        <v>2</v>
      </c>
      <c r="M33" s="5">
        <v>10</v>
      </c>
      <c r="N33" s="5">
        <v>20</v>
      </c>
      <c r="O33" s="9"/>
      <c r="P33" s="31">
        <v>0.2737</v>
      </c>
      <c r="Q33" s="31">
        <v>1.4E-3</v>
      </c>
      <c r="R33" s="31">
        <v>0.14860000000000001</v>
      </c>
      <c r="S33" s="31">
        <v>7.4999999999999997E-3</v>
      </c>
      <c r="T33" s="7">
        <v>132013</v>
      </c>
      <c r="U33" s="43"/>
      <c r="V33" s="22">
        <v>35</v>
      </c>
      <c r="W33" s="16">
        <v>42</v>
      </c>
      <c r="X33" s="16">
        <v>53.62</v>
      </c>
      <c r="Y33" s="16">
        <v>139</v>
      </c>
      <c r="Z33" s="16">
        <v>45</v>
      </c>
      <c r="AA33" s="16">
        <v>32.24</v>
      </c>
      <c r="AB33" s="62">
        <f t="shared" si="0"/>
        <v>35.714894444444447</v>
      </c>
      <c r="AC33" s="62">
        <f t="shared" si="1"/>
        <v>139.75895555555556</v>
      </c>
    </row>
    <row r="34" spans="1:29" ht="13.5" x14ac:dyDescent="0.15">
      <c r="A34" s="29">
        <v>41557</v>
      </c>
      <c r="B34" s="40">
        <v>33</v>
      </c>
      <c r="C34" s="42" t="s">
        <v>58</v>
      </c>
      <c r="D34" s="16" t="s">
        <v>33</v>
      </c>
      <c r="E34" s="30">
        <v>27</v>
      </c>
      <c r="F34" s="10">
        <v>22.528255778433969</v>
      </c>
      <c r="G34" s="48">
        <v>22.528255778433969</v>
      </c>
      <c r="H34" s="2">
        <v>0.44861111111111113</v>
      </c>
      <c r="I34" s="1">
        <v>0.45555555555555555</v>
      </c>
      <c r="J34" s="21" t="s">
        <v>69</v>
      </c>
      <c r="K34" s="32">
        <v>100</v>
      </c>
      <c r="L34" s="5">
        <v>2</v>
      </c>
      <c r="M34" s="5">
        <v>10</v>
      </c>
      <c r="N34" s="5">
        <v>20</v>
      </c>
      <c r="O34" s="9"/>
      <c r="P34" s="31">
        <v>0.28060000000000002</v>
      </c>
      <c r="Q34" s="31">
        <v>2.2000000000000001E-3</v>
      </c>
      <c r="R34" s="12">
        <v>7.8899999999999998E-2</v>
      </c>
      <c r="S34" s="31">
        <v>3.8E-3</v>
      </c>
      <c r="T34" s="7">
        <v>132016</v>
      </c>
      <c r="U34" s="43"/>
      <c r="V34" s="22">
        <v>35</v>
      </c>
      <c r="W34" s="16">
        <v>42</v>
      </c>
      <c r="X34" s="16">
        <v>54.3</v>
      </c>
      <c r="Y34" s="16">
        <v>139</v>
      </c>
      <c r="Z34" s="16">
        <v>45</v>
      </c>
      <c r="AA34" s="16">
        <v>30.96</v>
      </c>
      <c r="AB34" s="62">
        <f t="shared" si="0"/>
        <v>35.71508333333334</v>
      </c>
      <c r="AC34" s="62">
        <f t="shared" si="1"/>
        <v>139.7586</v>
      </c>
    </row>
    <row r="35" spans="1:29" ht="13.5" x14ac:dyDescent="0.15">
      <c r="A35" s="29">
        <v>41557</v>
      </c>
      <c r="B35" s="41">
        <v>34</v>
      </c>
      <c r="C35" s="42" t="s">
        <v>62</v>
      </c>
      <c r="D35" s="16" t="s">
        <v>33</v>
      </c>
      <c r="E35" s="30">
        <v>27</v>
      </c>
      <c r="F35" s="10">
        <v>14.77407126017247</v>
      </c>
      <c r="G35" s="48">
        <v>14.77407126017247</v>
      </c>
      <c r="H35" s="2">
        <v>0.45902777777777781</v>
      </c>
      <c r="I35" s="1">
        <v>0.46597222222222223</v>
      </c>
      <c r="J35" s="21" t="s">
        <v>69</v>
      </c>
      <c r="K35" s="32">
        <v>100</v>
      </c>
      <c r="L35" s="5">
        <v>2</v>
      </c>
      <c r="M35" s="5">
        <v>10</v>
      </c>
      <c r="N35" s="5">
        <v>20</v>
      </c>
      <c r="O35" s="9"/>
      <c r="P35" s="31">
        <v>0.28060000000000002</v>
      </c>
      <c r="Q35" s="31">
        <v>2.2000000000000001E-3</v>
      </c>
      <c r="R35" s="12">
        <v>5.2499999999999998E-2</v>
      </c>
      <c r="S35" s="31">
        <v>3.8E-3</v>
      </c>
      <c r="T35" s="7">
        <v>132016</v>
      </c>
      <c r="U35" s="43"/>
      <c r="V35" s="22">
        <v>35</v>
      </c>
      <c r="W35" s="16">
        <v>42</v>
      </c>
      <c r="X35" s="16">
        <v>52.37</v>
      </c>
      <c r="Y35" s="16">
        <v>139</v>
      </c>
      <c r="Z35" s="16">
        <v>45</v>
      </c>
      <c r="AA35" s="16">
        <v>26.93</v>
      </c>
      <c r="AB35" s="62">
        <f t="shared" si="0"/>
        <v>35.714547222222222</v>
      </c>
      <c r="AC35" s="62">
        <f t="shared" si="1"/>
        <v>139.75748055555556</v>
      </c>
    </row>
    <row r="36" spans="1:29" ht="13.5" x14ac:dyDescent="0.15">
      <c r="A36" s="29">
        <v>41557</v>
      </c>
      <c r="B36" s="40">
        <v>35</v>
      </c>
      <c r="C36" s="42" t="s">
        <v>59</v>
      </c>
      <c r="D36" s="16" t="s">
        <v>33</v>
      </c>
      <c r="E36" s="30">
        <v>27</v>
      </c>
      <c r="F36" s="10">
        <v>13.62856672906566</v>
      </c>
      <c r="G36" s="48">
        <v>13.62856672906566</v>
      </c>
      <c r="H36" s="2">
        <v>0.46875</v>
      </c>
      <c r="I36" s="1">
        <v>0.47569444444444442</v>
      </c>
      <c r="J36" s="21" t="s">
        <v>69</v>
      </c>
      <c r="K36" s="32">
        <v>100</v>
      </c>
      <c r="L36" s="5">
        <v>2</v>
      </c>
      <c r="M36" s="5">
        <v>10</v>
      </c>
      <c r="N36" s="5">
        <v>20</v>
      </c>
      <c r="O36" s="9"/>
      <c r="P36" s="31">
        <v>0.28060000000000002</v>
      </c>
      <c r="Q36" s="31">
        <v>2.2000000000000001E-3</v>
      </c>
      <c r="R36" s="12">
        <v>4.8599999999999997E-2</v>
      </c>
      <c r="S36" s="31">
        <v>3.8E-3</v>
      </c>
      <c r="T36" s="7">
        <v>132016</v>
      </c>
      <c r="U36" s="43"/>
      <c r="V36" s="22">
        <v>35</v>
      </c>
      <c r="W36" s="16">
        <v>42</v>
      </c>
      <c r="X36" s="16">
        <v>50.04</v>
      </c>
      <c r="Y36" s="16">
        <v>139</v>
      </c>
      <c r="Z36" s="16">
        <v>45</v>
      </c>
      <c r="AA36" s="16">
        <v>28.88</v>
      </c>
      <c r="AB36" s="62">
        <f t="shared" si="0"/>
        <v>35.713900000000002</v>
      </c>
      <c r="AC36" s="62">
        <f t="shared" si="1"/>
        <v>139.75802222222222</v>
      </c>
    </row>
    <row r="37" spans="1:29" ht="13.5" x14ac:dyDescent="0.15">
      <c r="A37" s="29">
        <v>41557</v>
      </c>
      <c r="B37" s="41">
        <v>36</v>
      </c>
      <c r="C37" s="42" t="s">
        <v>60</v>
      </c>
      <c r="D37" s="16" t="s">
        <v>33</v>
      </c>
      <c r="E37" s="30">
        <v>27</v>
      </c>
      <c r="F37" s="3">
        <v>23.276800000000001</v>
      </c>
      <c r="G37" s="49">
        <v>23.276800000000001</v>
      </c>
      <c r="H37" s="2">
        <v>0.46666666666666662</v>
      </c>
      <c r="I37" s="1">
        <v>0.47361111111111115</v>
      </c>
      <c r="J37" s="21" t="s">
        <v>69</v>
      </c>
      <c r="K37" s="32">
        <v>100</v>
      </c>
      <c r="L37" s="46">
        <v>1.98</v>
      </c>
      <c r="M37" s="46">
        <v>10</v>
      </c>
      <c r="N37" s="46">
        <v>20</v>
      </c>
      <c r="O37" s="32"/>
      <c r="P37" s="31">
        <v>0.2737</v>
      </c>
      <c r="Q37" s="31">
        <v>1.4E-3</v>
      </c>
      <c r="R37" s="31">
        <v>7.8700000000000006E-2</v>
      </c>
      <c r="S37" s="31">
        <v>7.4999999999999997E-3</v>
      </c>
      <c r="T37" s="7">
        <v>132013</v>
      </c>
      <c r="U37" s="22"/>
      <c r="V37" s="22">
        <v>35</v>
      </c>
      <c r="W37" s="16">
        <v>42</v>
      </c>
      <c r="X37" s="16">
        <v>50.45</v>
      </c>
      <c r="Y37" s="16">
        <v>139</v>
      </c>
      <c r="Z37" s="16">
        <v>45</v>
      </c>
      <c r="AA37" s="16">
        <v>32.33</v>
      </c>
      <c r="AB37" s="62">
        <f t="shared" si="0"/>
        <v>35.714013888888893</v>
      </c>
      <c r="AC37" s="62">
        <f t="shared" si="1"/>
        <v>139.75898055555555</v>
      </c>
    </row>
    <row r="38" spans="1:29" ht="13.5" x14ac:dyDescent="0.15">
      <c r="A38" s="29">
        <v>41557</v>
      </c>
      <c r="B38" s="40">
        <v>37</v>
      </c>
      <c r="C38" s="42" t="s">
        <v>45</v>
      </c>
      <c r="D38" s="16" t="s">
        <v>33</v>
      </c>
      <c r="E38" s="30">
        <v>27</v>
      </c>
      <c r="F38" s="3">
        <v>5.4503406713856117</v>
      </c>
      <c r="G38" s="49">
        <v>5.4503406713856117</v>
      </c>
      <c r="H38" s="1">
        <v>0.48055555555555557</v>
      </c>
      <c r="I38" s="1">
        <v>0.48749999999999999</v>
      </c>
      <c r="J38" s="21" t="s">
        <v>69</v>
      </c>
      <c r="K38" s="32">
        <v>100</v>
      </c>
      <c r="L38" s="46">
        <v>1.99</v>
      </c>
      <c r="M38" s="46">
        <v>10</v>
      </c>
      <c r="N38" s="46">
        <v>20</v>
      </c>
      <c r="O38" s="32"/>
      <c r="P38" s="31">
        <v>0.2737</v>
      </c>
      <c r="Q38" s="31">
        <v>1.4E-3</v>
      </c>
      <c r="R38" s="31">
        <v>1.95E-2</v>
      </c>
      <c r="S38" s="31">
        <v>7.4999999999999997E-3</v>
      </c>
      <c r="T38" s="7">
        <v>132013</v>
      </c>
      <c r="U38" s="22"/>
      <c r="V38" s="22">
        <v>35</v>
      </c>
      <c r="W38" s="16">
        <v>42</v>
      </c>
      <c r="X38" s="16">
        <v>49.82</v>
      </c>
      <c r="Y38" s="16">
        <v>139</v>
      </c>
      <c r="Z38" s="16">
        <v>45</v>
      </c>
      <c r="AA38" s="42">
        <v>34.18</v>
      </c>
      <c r="AB38" s="62">
        <f t="shared" si="0"/>
        <v>35.713838888888894</v>
      </c>
      <c r="AC38" s="62">
        <f t="shared" si="1"/>
        <v>139.75949444444444</v>
      </c>
    </row>
    <row r="39" spans="1:29" ht="13.5" x14ac:dyDescent="0.15">
      <c r="A39" s="29">
        <v>41557</v>
      </c>
      <c r="B39" s="41">
        <v>38</v>
      </c>
      <c r="C39" s="42" t="s">
        <v>51</v>
      </c>
      <c r="D39" s="16" t="s">
        <v>33</v>
      </c>
      <c r="E39" s="30">
        <v>27</v>
      </c>
      <c r="F39" s="3">
        <v>7.9496681615790141</v>
      </c>
      <c r="G39" s="49">
        <v>7.9496681615790141</v>
      </c>
      <c r="H39" s="1">
        <v>0.49791666666666662</v>
      </c>
      <c r="I39" s="1">
        <v>0.50486111111111109</v>
      </c>
      <c r="J39" s="21" t="s">
        <v>69</v>
      </c>
      <c r="K39" s="32">
        <v>100</v>
      </c>
      <c r="L39" s="5">
        <v>2</v>
      </c>
      <c r="M39" s="5">
        <v>10</v>
      </c>
      <c r="N39" s="5">
        <v>20</v>
      </c>
      <c r="O39" s="32" t="s">
        <v>66</v>
      </c>
      <c r="P39" s="31">
        <v>0.2737</v>
      </c>
      <c r="Q39" s="31">
        <v>1.4E-3</v>
      </c>
      <c r="R39" s="31">
        <v>2.7799999999999998E-2</v>
      </c>
      <c r="S39" s="31">
        <v>8.3000000000000004E-2</v>
      </c>
      <c r="T39" s="7">
        <v>132014</v>
      </c>
      <c r="U39" s="22"/>
      <c r="V39" s="22">
        <v>35</v>
      </c>
      <c r="W39" s="16">
        <v>42</v>
      </c>
      <c r="X39" s="16">
        <v>44.72</v>
      </c>
      <c r="Y39" s="16">
        <v>139</v>
      </c>
      <c r="Z39" s="16">
        <v>45</v>
      </c>
      <c r="AA39" s="16">
        <v>35.700000000000003</v>
      </c>
      <c r="AB39" s="62">
        <f t="shared" si="0"/>
        <v>35.712422222222223</v>
      </c>
      <c r="AC39" s="62">
        <f t="shared" si="1"/>
        <v>139.75991666666667</v>
      </c>
    </row>
    <row r="40" spans="1:29" ht="13.5" x14ac:dyDescent="0.15">
      <c r="A40" s="29">
        <v>41557</v>
      </c>
      <c r="B40" s="40">
        <v>39</v>
      </c>
      <c r="C40" s="42" t="s">
        <v>50</v>
      </c>
      <c r="D40" s="16" t="s">
        <v>33</v>
      </c>
      <c r="E40" s="30">
        <v>27</v>
      </c>
      <c r="F40" s="13">
        <v>15.899336323158028</v>
      </c>
      <c r="G40" s="55">
        <v>15.899336323158028</v>
      </c>
      <c r="H40" s="1">
        <v>0.48819444444444443</v>
      </c>
      <c r="I40" s="1">
        <v>0.49513888888888885</v>
      </c>
      <c r="J40" s="21" t="s">
        <v>69</v>
      </c>
      <c r="K40" s="32">
        <v>100</v>
      </c>
      <c r="L40" s="46">
        <v>2</v>
      </c>
      <c r="M40" s="46">
        <v>10</v>
      </c>
      <c r="N40" s="46">
        <v>20</v>
      </c>
      <c r="O40" s="32"/>
      <c r="P40" s="31">
        <v>0.26960000000000001</v>
      </c>
      <c r="Q40" s="31">
        <v>3.3999999999999998E-3</v>
      </c>
      <c r="R40" s="31">
        <v>1.3299999999999999E-2</v>
      </c>
      <c r="S40" s="31">
        <v>1.6400000000000001E-2</v>
      </c>
      <c r="T40" s="7">
        <v>132012</v>
      </c>
      <c r="U40" s="22"/>
      <c r="V40" s="22">
        <v>35</v>
      </c>
      <c r="W40" s="16">
        <v>42</v>
      </c>
      <c r="X40" s="16">
        <v>43.22</v>
      </c>
      <c r="Y40" s="16">
        <v>139</v>
      </c>
      <c r="Z40" s="16">
        <v>45</v>
      </c>
      <c r="AA40" s="16">
        <v>34.07</v>
      </c>
      <c r="AB40" s="62">
        <f t="shared" si="0"/>
        <v>35.712005555555557</v>
      </c>
      <c r="AC40" s="62">
        <f t="shared" si="1"/>
        <v>139.75946388888889</v>
      </c>
    </row>
    <row r="41" spans="1:29" ht="13.5" x14ac:dyDescent="0.15">
      <c r="A41" s="29">
        <v>41557</v>
      </c>
      <c r="B41" s="41">
        <v>40</v>
      </c>
      <c r="C41" s="42" t="s">
        <v>46</v>
      </c>
      <c r="D41" s="16" t="s">
        <v>33</v>
      </c>
      <c r="E41" s="30">
        <v>27</v>
      </c>
      <c r="F41" s="3">
        <v>15.899336323158028</v>
      </c>
      <c r="G41" s="49">
        <v>15.899336323158028</v>
      </c>
      <c r="H41" s="1">
        <v>0.48888888888888887</v>
      </c>
      <c r="I41" s="1">
        <v>0.49583333333333335</v>
      </c>
      <c r="J41" s="21" t="s">
        <v>69</v>
      </c>
      <c r="K41" s="32">
        <v>100</v>
      </c>
      <c r="L41" s="5">
        <v>2</v>
      </c>
      <c r="M41" s="5">
        <v>10</v>
      </c>
      <c r="N41" s="5">
        <v>20</v>
      </c>
      <c r="O41" s="32" t="s">
        <v>66</v>
      </c>
      <c r="P41" s="31">
        <v>0.2737</v>
      </c>
      <c r="Q41" s="31">
        <v>1.4E-3</v>
      </c>
      <c r="R41" s="31">
        <v>5.4199999999999998E-2</v>
      </c>
      <c r="S41" s="31">
        <v>8.3000000000000004E-2</v>
      </c>
      <c r="T41" s="7">
        <v>132014</v>
      </c>
      <c r="U41" s="22"/>
      <c r="V41" s="22">
        <v>35</v>
      </c>
      <c r="W41" s="16">
        <v>42</v>
      </c>
      <c r="X41" s="16">
        <v>41.15</v>
      </c>
      <c r="Y41" s="16">
        <v>139</v>
      </c>
      <c r="Z41" s="16">
        <v>45</v>
      </c>
      <c r="AA41" s="16">
        <v>36.53</v>
      </c>
      <c r="AB41" s="62">
        <f t="shared" si="0"/>
        <v>35.711430555555559</v>
      </c>
      <c r="AC41" s="62">
        <f t="shared" si="1"/>
        <v>139.76014722222223</v>
      </c>
    </row>
    <row r="42" spans="1:29" ht="13.5" x14ac:dyDescent="0.15">
      <c r="A42" s="29">
        <v>41557</v>
      </c>
      <c r="B42" s="40">
        <v>41</v>
      </c>
      <c r="C42" s="42" t="s">
        <v>52</v>
      </c>
      <c r="D42" s="16" t="s">
        <v>33</v>
      </c>
      <c r="E42" s="30">
        <v>27</v>
      </c>
      <c r="F42" s="3">
        <v>17.211939877656196</v>
      </c>
      <c r="G42" s="49">
        <v>17.211939877656196</v>
      </c>
      <c r="H42" s="1">
        <v>0.4916666666666667</v>
      </c>
      <c r="I42" s="1">
        <v>0.49861111111111112</v>
      </c>
      <c r="J42" s="21" t="s">
        <v>69</v>
      </c>
      <c r="K42" s="32">
        <v>100</v>
      </c>
      <c r="L42" s="5">
        <v>2</v>
      </c>
      <c r="M42" s="5">
        <v>10</v>
      </c>
      <c r="N42" s="5">
        <v>20</v>
      </c>
      <c r="O42" s="32" t="s">
        <v>68</v>
      </c>
      <c r="P42" s="31">
        <v>0.28060000000000002</v>
      </c>
      <c r="Q42" s="31">
        <v>2.2000000000000001E-3</v>
      </c>
      <c r="R42" s="12">
        <v>6.08E-2</v>
      </c>
      <c r="S42" s="31">
        <v>1.72E-2</v>
      </c>
      <c r="T42" s="7">
        <v>132020</v>
      </c>
      <c r="U42" s="22"/>
      <c r="V42" s="22">
        <v>35</v>
      </c>
      <c r="W42" s="16">
        <v>42</v>
      </c>
      <c r="X42" s="16">
        <v>34.450000000000003</v>
      </c>
      <c r="Y42" s="16">
        <v>139</v>
      </c>
      <c r="Z42" s="16">
        <v>45</v>
      </c>
      <c r="AA42" s="16">
        <v>36.75</v>
      </c>
      <c r="AB42" s="62">
        <f t="shared" si="0"/>
        <v>35.709569444444448</v>
      </c>
      <c r="AC42" s="62">
        <f t="shared" si="1"/>
        <v>139.76020833333334</v>
      </c>
    </row>
    <row r="43" spans="1:29" ht="13.5" x14ac:dyDescent="0.15">
      <c r="A43" s="29">
        <v>41557</v>
      </c>
      <c r="B43" s="41">
        <v>42</v>
      </c>
      <c r="C43" s="42" t="s">
        <v>53</v>
      </c>
      <c r="D43" s="47" t="s">
        <v>33</v>
      </c>
      <c r="E43" s="30">
        <v>27</v>
      </c>
      <c r="F43" s="3">
        <v>11.04383855631183</v>
      </c>
      <c r="G43" s="49">
        <v>11.04383855631183</v>
      </c>
      <c r="H43" s="1">
        <v>0.4458333333333333</v>
      </c>
      <c r="I43" s="1">
        <v>0.45277777777777778</v>
      </c>
      <c r="J43" s="21" t="s">
        <v>69</v>
      </c>
      <c r="K43" s="32">
        <v>100</v>
      </c>
      <c r="L43" s="5">
        <v>2</v>
      </c>
      <c r="M43" s="5">
        <v>10</v>
      </c>
      <c r="N43" s="5">
        <v>20</v>
      </c>
      <c r="O43" s="46"/>
      <c r="P43" s="31">
        <v>0.28060000000000002</v>
      </c>
      <c r="Q43" s="31">
        <v>2.2000000000000001E-3</v>
      </c>
      <c r="R43" s="12">
        <v>3.9800000000000002E-2</v>
      </c>
      <c r="S43" s="31">
        <v>1.72E-2</v>
      </c>
      <c r="T43" s="7">
        <v>132020</v>
      </c>
      <c r="U43" s="44"/>
      <c r="V43" s="22">
        <v>35</v>
      </c>
      <c r="W43" s="16">
        <v>42</v>
      </c>
      <c r="X43" s="16">
        <v>32.58</v>
      </c>
      <c r="Y43" s="16">
        <v>139</v>
      </c>
      <c r="Z43" s="16">
        <v>45</v>
      </c>
      <c r="AA43" s="16">
        <v>39.18</v>
      </c>
      <c r="AB43" s="62">
        <f t="shared" si="0"/>
        <v>35.709050000000005</v>
      </c>
      <c r="AC43" s="62">
        <f t="shared" si="1"/>
        <v>139.76088333333334</v>
      </c>
    </row>
    <row r="44" spans="1:29" ht="13.5" x14ac:dyDescent="0.15">
      <c r="A44" s="29">
        <v>41557</v>
      </c>
      <c r="B44" s="40">
        <v>43</v>
      </c>
      <c r="C44" s="42" t="s">
        <v>61</v>
      </c>
      <c r="D44" s="47" t="s">
        <v>33</v>
      </c>
      <c r="E44" s="30">
        <v>27</v>
      </c>
      <c r="F44" s="3">
        <v>30.811134695667835</v>
      </c>
      <c r="G44" s="49">
        <v>30.811134695667835</v>
      </c>
      <c r="H44" s="1">
        <v>0.47291666666666665</v>
      </c>
      <c r="I44" s="1">
        <v>0.48055555555555557</v>
      </c>
      <c r="J44" s="21" t="s">
        <v>69</v>
      </c>
      <c r="K44" s="46">
        <v>100</v>
      </c>
      <c r="L44" s="5">
        <v>2</v>
      </c>
      <c r="M44" s="5">
        <v>10</v>
      </c>
      <c r="N44" s="5">
        <v>20</v>
      </c>
      <c r="O44" s="46"/>
      <c r="P44" s="45">
        <v>0.28060000000000002</v>
      </c>
      <c r="Q44" s="45">
        <v>2.2000000000000001E-3</v>
      </c>
      <c r="R44" s="12">
        <v>0.1071</v>
      </c>
      <c r="S44" s="45">
        <v>1.72E-2</v>
      </c>
      <c r="T44" s="7">
        <v>132020</v>
      </c>
      <c r="U44" s="44"/>
      <c r="V44" s="22">
        <v>35</v>
      </c>
      <c r="W44" s="16">
        <v>42</v>
      </c>
      <c r="X44" s="16">
        <v>31.72</v>
      </c>
      <c r="Y44" s="16">
        <v>139</v>
      </c>
      <c r="Z44" s="16">
        <v>45</v>
      </c>
      <c r="AA44" s="16">
        <v>37.08</v>
      </c>
      <c r="AB44" s="62">
        <f t="shared" si="0"/>
        <v>35.708811111111117</v>
      </c>
      <c r="AC44" s="62">
        <f t="shared" si="1"/>
        <v>139.7603</v>
      </c>
    </row>
    <row r="45" spans="1:29" ht="13.5" x14ac:dyDescent="0.15">
      <c r="A45" s="29">
        <v>41557</v>
      </c>
      <c r="B45" s="41">
        <v>44</v>
      </c>
      <c r="C45" s="16" t="s">
        <v>81</v>
      </c>
      <c r="D45" s="16" t="s">
        <v>72</v>
      </c>
      <c r="E45" s="30">
        <v>27</v>
      </c>
      <c r="F45" s="4">
        <v>0.24373006700765201</v>
      </c>
      <c r="G45" s="53"/>
      <c r="H45" s="1">
        <v>0.50763888888888897</v>
      </c>
      <c r="I45" s="1">
        <v>0.51458333333333295</v>
      </c>
      <c r="J45" s="21" t="s">
        <v>69</v>
      </c>
      <c r="K45" s="32">
        <v>100</v>
      </c>
      <c r="L45" s="46">
        <v>2</v>
      </c>
      <c r="M45" s="46">
        <v>10</v>
      </c>
      <c r="N45" s="46">
        <v>20</v>
      </c>
      <c r="O45" s="46" t="s">
        <v>82</v>
      </c>
      <c r="P45" s="31">
        <v>257.865789473684</v>
      </c>
      <c r="Q45" s="31">
        <v>5.1689473684210698E-3</v>
      </c>
      <c r="R45" s="45">
        <v>1.2699999999999999E-2</v>
      </c>
      <c r="S45" s="31">
        <v>1.1900000000000001E-2</v>
      </c>
      <c r="T45" s="7">
        <v>132008</v>
      </c>
      <c r="U45" s="44"/>
      <c r="V45" s="22">
        <v>35</v>
      </c>
      <c r="W45" s="16">
        <v>42</v>
      </c>
      <c r="X45" s="16">
        <v>26.38</v>
      </c>
      <c r="Y45" s="16">
        <v>139</v>
      </c>
      <c r="Z45" s="16">
        <v>45</v>
      </c>
      <c r="AA45" s="16">
        <v>54.5</v>
      </c>
      <c r="AB45" s="62">
        <f t="shared" si="0"/>
        <v>35.707327777777778</v>
      </c>
      <c r="AC45" s="62">
        <f t="shared" si="1"/>
        <v>139.76513888888888</v>
      </c>
    </row>
    <row r="46" spans="1:29" ht="13.5" x14ac:dyDescent="0.15">
      <c r="A46" s="29">
        <v>41557</v>
      </c>
      <c r="B46" s="40">
        <v>45</v>
      </c>
      <c r="C46" s="16" t="s">
        <v>54</v>
      </c>
      <c r="D46" s="42" t="s">
        <v>33</v>
      </c>
      <c r="E46" s="30">
        <v>27</v>
      </c>
      <c r="F46" s="4">
        <v>6.11E-4</v>
      </c>
      <c r="G46" s="53"/>
      <c r="H46" s="1">
        <v>0.54166666666666663</v>
      </c>
      <c r="I46" s="1">
        <v>0.54861111111111105</v>
      </c>
      <c r="J46" s="21" t="s">
        <v>69</v>
      </c>
      <c r="K46" s="32">
        <v>100</v>
      </c>
      <c r="L46" s="46">
        <v>2</v>
      </c>
      <c r="M46" s="46">
        <v>10</v>
      </c>
      <c r="N46" s="46">
        <v>20</v>
      </c>
      <c r="O46" s="32"/>
      <c r="P46" s="31">
        <v>0.26989999999999997</v>
      </c>
      <c r="Q46" s="31">
        <v>5.0000000000000001E-3</v>
      </c>
      <c r="R46" s="45">
        <v>1.29E-2</v>
      </c>
      <c r="S46" s="31">
        <v>7.7000000000000002E-3</v>
      </c>
      <c r="T46" s="7">
        <v>132002</v>
      </c>
      <c r="U46" s="22"/>
      <c r="V46" s="22">
        <v>35</v>
      </c>
      <c r="W46" s="16">
        <v>42</v>
      </c>
      <c r="X46" s="16">
        <v>33.39</v>
      </c>
      <c r="Y46" s="16">
        <v>139</v>
      </c>
      <c r="Z46" s="16">
        <v>45</v>
      </c>
      <c r="AA46" s="16">
        <v>50.17</v>
      </c>
      <c r="AB46" s="62">
        <f t="shared" si="0"/>
        <v>35.709275000000005</v>
      </c>
      <c r="AC46" s="62">
        <f t="shared" si="1"/>
        <v>139.76393611111112</v>
      </c>
    </row>
    <row r="47" spans="1:29" ht="13.5" x14ac:dyDescent="0.15">
      <c r="A47" s="29">
        <v>41557</v>
      </c>
      <c r="B47" s="41">
        <v>46</v>
      </c>
      <c r="C47" s="42" t="s">
        <v>55</v>
      </c>
      <c r="D47" s="16" t="s">
        <v>33</v>
      </c>
      <c r="E47" s="30">
        <v>27</v>
      </c>
      <c r="F47" s="4">
        <v>4.2750000000000002E-3</v>
      </c>
      <c r="G47" s="53"/>
      <c r="H47" s="1">
        <v>0.55208333333333337</v>
      </c>
      <c r="I47" s="1">
        <v>0.55902777777777779</v>
      </c>
      <c r="J47" s="21" t="s">
        <v>69</v>
      </c>
      <c r="K47" s="32">
        <v>100</v>
      </c>
      <c r="L47" s="46">
        <v>2</v>
      </c>
      <c r="M47" s="46">
        <v>10</v>
      </c>
      <c r="N47" s="46">
        <v>20</v>
      </c>
      <c r="O47" s="32"/>
      <c r="P47" s="31">
        <v>0.26989999999999997</v>
      </c>
      <c r="Q47" s="31">
        <v>5.0000000000000001E-3</v>
      </c>
      <c r="R47" s="31">
        <v>1.41E-2</v>
      </c>
      <c r="S47" s="31">
        <v>7.7000000000000002E-3</v>
      </c>
      <c r="T47" s="7">
        <v>132002</v>
      </c>
      <c r="U47" s="22"/>
      <c r="V47" s="44">
        <v>35</v>
      </c>
      <c r="W47" s="16">
        <v>42</v>
      </c>
      <c r="X47" s="16">
        <v>37.96</v>
      </c>
      <c r="Y47" s="16">
        <v>139</v>
      </c>
      <c r="Z47" s="16">
        <v>45</v>
      </c>
      <c r="AA47" s="16">
        <v>49.81</v>
      </c>
      <c r="AB47" s="62">
        <f t="shared" si="0"/>
        <v>35.710544444444444</v>
      </c>
      <c r="AC47" s="62">
        <f t="shared" si="1"/>
        <v>139.76383611111112</v>
      </c>
    </row>
    <row r="48" spans="1:29" ht="13.5" x14ac:dyDescent="0.15">
      <c r="A48" s="29">
        <v>41557</v>
      </c>
      <c r="B48" s="40">
        <v>47</v>
      </c>
      <c r="C48" s="16" t="s">
        <v>56</v>
      </c>
      <c r="D48" s="16" t="s">
        <v>33</v>
      </c>
      <c r="E48" s="30">
        <v>27</v>
      </c>
      <c r="F48" s="4">
        <v>-8.8599999999999998E-3</v>
      </c>
      <c r="G48" s="53"/>
      <c r="H48" s="1">
        <v>0.56111111111111112</v>
      </c>
      <c r="I48" s="1">
        <v>0.56805555555555554</v>
      </c>
      <c r="J48" s="21" t="s">
        <v>69</v>
      </c>
      <c r="K48" s="32">
        <v>100</v>
      </c>
      <c r="L48" s="46">
        <v>2</v>
      </c>
      <c r="M48" s="46">
        <v>10</v>
      </c>
      <c r="N48" s="46">
        <v>20</v>
      </c>
      <c r="O48" s="32"/>
      <c r="P48" s="31">
        <v>0.26989999999999997</v>
      </c>
      <c r="Q48" s="31">
        <v>5.0000000000000001E-3</v>
      </c>
      <c r="R48" s="45">
        <v>9.7999999999999997E-3</v>
      </c>
      <c r="S48" s="31">
        <v>7.7000000000000002E-3</v>
      </c>
      <c r="T48" s="7">
        <v>132002</v>
      </c>
      <c r="U48" s="22"/>
      <c r="V48" s="22">
        <v>35</v>
      </c>
      <c r="W48" s="16">
        <v>42</v>
      </c>
      <c r="X48" s="16">
        <v>37.28</v>
      </c>
      <c r="Y48" s="16">
        <v>139</v>
      </c>
      <c r="Z48" s="16">
        <v>45</v>
      </c>
      <c r="AA48" s="16">
        <v>46.5</v>
      </c>
      <c r="AB48" s="62">
        <f t="shared" si="0"/>
        <v>35.710355555555559</v>
      </c>
      <c r="AC48" s="62">
        <f t="shared" si="1"/>
        <v>139.76291666666665</v>
      </c>
    </row>
    <row r="49" spans="1:29" ht="13.5" x14ac:dyDescent="0.15">
      <c r="A49" s="29">
        <v>41557</v>
      </c>
      <c r="B49" s="41">
        <v>48</v>
      </c>
      <c r="C49" s="16" t="s">
        <v>57</v>
      </c>
      <c r="D49" s="42" t="s">
        <v>33</v>
      </c>
      <c r="E49" s="30">
        <v>27</v>
      </c>
      <c r="F49" s="4">
        <v>0.73368800000000001</v>
      </c>
      <c r="G49" s="53"/>
      <c r="H49" s="1">
        <v>0.4604166666666667</v>
      </c>
      <c r="I49" s="1">
        <v>0.4680555555555555</v>
      </c>
      <c r="J49" s="21" t="s">
        <v>69</v>
      </c>
      <c r="K49" s="32">
        <v>100</v>
      </c>
      <c r="L49" s="46">
        <v>2</v>
      </c>
      <c r="M49" s="46">
        <v>10</v>
      </c>
      <c r="N49" s="46">
        <v>20</v>
      </c>
      <c r="O49" s="32"/>
      <c r="P49" s="31">
        <v>0.26960000000000001</v>
      </c>
      <c r="Q49" s="31">
        <v>3.3999999999999998E-3</v>
      </c>
      <c r="R49" s="45">
        <v>5.7999999999999996E-3</v>
      </c>
      <c r="S49" s="31">
        <v>1.6400000000000001E-2</v>
      </c>
      <c r="T49" s="7">
        <v>132010</v>
      </c>
      <c r="U49" s="22"/>
      <c r="V49" s="22">
        <v>35</v>
      </c>
      <c r="W49" s="16">
        <v>42</v>
      </c>
      <c r="X49" s="16">
        <v>47.68</v>
      </c>
      <c r="Y49" s="16">
        <v>139</v>
      </c>
      <c r="Z49" s="16">
        <v>45</v>
      </c>
      <c r="AA49" s="16">
        <v>51.51</v>
      </c>
      <c r="AB49" s="62">
        <f t="shared" si="0"/>
        <v>35.713244444444449</v>
      </c>
      <c r="AC49" s="62">
        <f t="shared" si="1"/>
        <v>139.76430833333333</v>
      </c>
    </row>
    <row r="50" spans="1:29" ht="13.5" x14ac:dyDescent="0.15">
      <c r="A50" s="29">
        <v>41557</v>
      </c>
      <c r="B50" s="41">
        <v>49</v>
      </c>
      <c r="C50" s="42" t="s">
        <v>83</v>
      </c>
      <c r="D50" s="16" t="s">
        <v>72</v>
      </c>
      <c r="E50" s="30">
        <v>27</v>
      </c>
      <c r="F50" s="4">
        <v>0.34595063210153298</v>
      </c>
      <c r="G50" s="53"/>
      <c r="H50" s="1">
        <v>0.55972222222222201</v>
      </c>
      <c r="I50" s="1">
        <v>0.56666666666666698</v>
      </c>
      <c r="J50" s="21" t="s">
        <v>69</v>
      </c>
      <c r="K50" s="32">
        <v>100</v>
      </c>
      <c r="L50" s="46">
        <v>2</v>
      </c>
      <c r="M50" s="46">
        <v>10</v>
      </c>
      <c r="N50" s="46">
        <v>20</v>
      </c>
      <c r="O50" s="32"/>
      <c r="P50" s="31">
        <v>257.865789473684</v>
      </c>
      <c r="Q50" s="31">
        <v>5.1689473684210698E-3</v>
      </c>
      <c r="R50" s="31">
        <v>1.5900000000000001E-2</v>
      </c>
      <c r="S50" s="31">
        <v>6.4000000000000003E-3</v>
      </c>
      <c r="T50" s="7">
        <v>132009</v>
      </c>
      <c r="U50" s="22"/>
      <c r="V50" s="22">
        <v>35</v>
      </c>
      <c r="W50" s="16">
        <v>42</v>
      </c>
      <c r="X50" s="16">
        <v>23.61</v>
      </c>
      <c r="Y50" s="16">
        <v>139</v>
      </c>
      <c r="Z50" s="16">
        <v>45</v>
      </c>
      <c r="AA50" s="16">
        <v>37.92</v>
      </c>
      <c r="AB50" s="62">
        <f t="shared" si="0"/>
        <v>35.706558333333334</v>
      </c>
      <c r="AC50" s="62">
        <f t="shared" si="1"/>
        <v>139.76053333333334</v>
      </c>
    </row>
    <row r="51" spans="1:29" ht="13.5" x14ac:dyDescent="0.15">
      <c r="A51" s="29">
        <v>41557</v>
      </c>
      <c r="B51" s="40">
        <v>50</v>
      </c>
      <c r="C51" s="42" t="s">
        <v>84</v>
      </c>
      <c r="D51" s="16" t="s">
        <v>72</v>
      </c>
      <c r="E51" s="30">
        <v>27</v>
      </c>
      <c r="F51" s="4">
        <v>0.36831138071581898</v>
      </c>
      <c r="G51" s="53"/>
      <c r="H51" s="1">
        <v>0.57083333333333297</v>
      </c>
      <c r="I51" s="1">
        <v>0.57777777777777795</v>
      </c>
      <c r="J51" s="21" t="s">
        <v>69</v>
      </c>
      <c r="K51" s="32">
        <v>100</v>
      </c>
      <c r="L51" s="46">
        <v>2</v>
      </c>
      <c r="M51" s="46">
        <v>10</v>
      </c>
      <c r="N51" s="46">
        <v>20</v>
      </c>
      <c r="O51" s="32"/>
      <c r="P51" s="31">
        <v>257.865789473684</v>
      </c>
      <c r="Q51" s="31">
        <v>5.1689473684210698E-3</v>
      </c>
      <c r="R51" s="31">
        <v>1.66E-2</v>
      </c>
      <c r="S51" s="31">
        <v>4.1999999999999997E-3</v>
      </c>
      <c r="T51" s="7">
        <v>132006</v>
      </c>
      <c r="U51" s="22"/>
      <c r="V51" s="22">
        <v>35</v>
      </c>
      <c r="W51" s="16">
        <v>42</v>
      </c>
      <c r="X51" s="16">
        <v>26.91</v>
      </c>
      <c r="Y51" s="16">
        <v>139</v>
      </c>
      <c r="Z51" s="16">
        <v>45</v>
      </c>
      <c r="AA51" s="16">
        <v>29.13</v>
      </c>
      <c r="AB51" s="62">
        <f t="shared" si="0"/>
        <v>35.707475000000002</v>
      </c>
      <c r="AC51" s="62">
        <f t="shared" si="1"/>
        <v>139.75809166666667</v>
      </c>
    </row>
    <row r="52" spans="1:29" ht="13.5" x14ac:dyDescent="0.15">
      <c r="A52" s="22"/>
      <c r="B52" s="23"/>
      <c r="C52" s="22"/>
      <c r="D52" s="22"/>
      <c r="E52" s="22"/>
      <c r="F52" s="22"/>
      <c r="G52" s="56"/>
      <c r="H52" s="22"/>
      <c r="I52" s="22"/>
      <c r="J52" s="22"/>
      <c r="K52" s="22"/>
      <c r="L52" s="22"/>
      <c r="M52" s="30"/>
      <c r="N52" s="30"/>
      <c r="O52" s="22"/>
      <c r="P52" s="22"/>
      <c r="Q52" s="22"/>
      <c r="R52" s="22"/>
      <c r="S52" s="22"/>
      <c r="T52" s="22"/>
      <c r="U52" s="22"/>
      <c r="V52" s="22"/>
    </row>
    <row r="53" spans="1:29" ht="13.5" x14ac:dyDescent="0.15">
      <c r="A53" s="22"/>
      <c r="C53" s="22"/>
      <c r="D53" s="22"/>
      <c r="E53" s="22"/>
      <c r="F53" s="22"/>
      <c r="G53" s="56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</row>
    <row r="54" spans="1:29" ht="13.5" x14ac:dyDescent="0.15">
      <c r="A54" s="22"/>
      <c r="B54" s="23"/>
      <c r="C54" s="22"/>
      <c r="D54" s="22"/>
      <c r="E54" s="22"/>
      <c r="F54" s="22"/>
      <c r="G54" s="56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</row>
    <row r="55" spans="1:29" ht="13.5" x14ac:dyDescent="0.15">
      <c r="A55" s="22"/>
      <c r="C55" s="22"/>
      <c r="D55" s="22"/>
      <c r="E55" s="22"/>
      <c r="F55" s="22"/>
      <c r="G55" s="56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</row>
    <row r="56" spans="1:29" ht="13.5" x14ac:dyDescent="0.15">
      <c r="A56" s="22"/>
      <c r="B56" s="23"/>
      <c r="C56" s="22"/>
      <c r="D56" s="22"/>
      <c r="E56" s="22"/>
      <c r="F56" s="22"/>
      <c r="G56" s="56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</row>
    <row r="57" spans="1:29" ht="13.5" x14ac:dyDescent="0.15">
      <c r="A57" s="22"/>
      <c r="C57" s="22"/>
      <c r="D57" s="22"/>
      <c r="E57" s="22"/>
      <c r="F57" s="22"/>
      <c r="G57" s="56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</row>
    <row r="58" spans="1:29" ht="13.5" x14ac:dyDescent="0.15">
      <c r="A58" s="22"/>
      <c r="B58" s="23"/>
      <c r="C58" s="22"/>
      <c r="D58" s="22"/>
      <c r="E58" s="22"/>
      <c r="F58" s="22"/>
      <c r="G58" s="56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</row>
    <row r="59" spans="1:29" ht="13.5" x14ac:dyDescent="0.15">
      <c r="A59" s="22"/>
      <c r="B59" s="22"/>
      <c r="C59" s="22"/>
      <c r="D59" s="22"/>
      <c r="E59" s="22"/>
      <c r="F59" s="22"/>
      <c r="G59" s="56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</row>
    <row r="60" spans="1:29" ht="13.5" x14ac:dyDescent="0.15">
      <c r="A60" s="22"/>
      <c r="B60" s="22"/>
      <c r="C60" s="22"/>
      <c r="D60" s="22"/>
      <c r="E60" s="22"/>
      <c r="F60" s="22"/>
      <c r="G60" s="56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</row>
    <row r="61" spans="1:29" ht="13.5" x14ac:dyDescent="0.15">
      <c r="A61" s="22"/>
      <c r="B61" s="22"/>
      <c r="C61" s="22"/>
      <c r="D61" s="22"/>
      <c r="E61" s="22"/>
      <c r="F61" s="22"/>
      <c r="G61" s="56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</row>
    <row r="62" spans="1:29" ht="13.5" x14ac:dyDescent="0.15">
      <c r="A62" s="22"/>
      <c r="B62" s="22"/>
      <c r="C62" s="22"/>
      <c r="D62" s="22"/>
      <c r="E62" s="22"/>
      <c r="F62" s="22"/>
      <c r="G62" s="56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</row>
    <row r="63" spans="1:29" ht="12.75" customHeight="1" x14ac:dyDescent="0.15">
      <c r="A63" s="22"/>
      <c r="B63" s="22"/>
      <c r="C63" s="22"/>
      <c r="D63" s="22"/>
      <c r="E63" s="22"/>
      <c r="F63" s="22"/>
      <c r="G63" s="56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</row>
    <row r="64" spans="1:29" ht="13.5" x14ac:dyDescent="0.15">
      <c r="A64" s="22"/>
      <c r="B64" s="22"/>
      <c r="C64" s="22"/>
      <c r="D64" s="22"/>
      <c r="E64" s="22"/>
      <c r="F64" s="22"/>
      <c r="G64" s="56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</row>
    <row r="65" spans="1:22" ht="13.5" x14ac:dyDescent="0.15">
      <c r="A65" s="22"/>
      <c r="B65" s="22"/>
      <c r="C65" s="22"/>
      <c r="D65" s="22"/>
      <c r="E65" s="22"/>
      <c r="F65" s="22"/>
      <c r="G65" s="56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</row>
    <row r="66" spans="1:22" ht="13.5" x14ac:dyDescent="0.15">
      <c r="A66" s="22"/>
      <c r="B66" s="22"/>
      <c r="C66" s="22"/>
      <c r="D66" s="22"/>
      <c r="E66" s="22"/>
      <c r="F66" s="22"/>
      <c r="G66" s="56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</row>
    <row r="67" spans="1:22" ht="13.5" x14ac:dyDescent="0.15">
      <c r="A67" s="22"/>
      <c r="B67" s="22"/>
      <c r="C67" s="22"/>
      <c r="D67" s="22"/>
      <c r="E67" s="22"/>
      <c r="F67" s="22"/>
      <c r="G67" s="56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</row>
    <row r="68" spans="1:22" ht="13.5" x14ac:dyDescent="0.15">
      <c r="A68" s="22"/>
      <c r="B68" s="22"/>
      <c r="C68" s="22"/>
      <c r="D68" s="22"/>
      <c r="E68" s="32"/>
      <c r="F68" s="31"/>
      <c r="G68" s="57"/>
      <c r="H68" s="22"/>
      <c r="I68" s="22"/>
      <c r="J68" s="22"/>
      <c r="K68" s="22"/>
      <c r="L68" s="22"/>
      <c r="M68" s="22"/>
      <c r="N68" s="22"/>
      <c r="O68" s="22"/>
      <c r="P68" s="25"/>
      <c r="Q68" s="25"/>
      <c r="R68" s="25"/>
      <c r="S68" s="25"/>
      <c r="T68" s="22"/>
      <c r="U68" s="22"/>
      <c r="V68" s="22"/>
    </row>
    <row r="69" spans="1:22" ht="13.5" x14ac:dyDescent="0.15">
      <c r="A69" s="21"/>
      <c r="B69" s="22"/>
      <c r="C69" s="22"/>
      <c r="D69" s="22"/>
      <c r="E69" s="32"/>
      <c r="F69" s="31"/>
      <c r="G69" s="57"/>
      <c r="H69" s="22"/>
      <c r="I69" s="24"/>
      <c r="J69" s="22"/>
      <c r="K69" s="22"/>
      <c r="L69" s="22"/>
      <c r="M69" s="22"/>
      <c r="N69" s="22"/>
      <c r="O69" s="22"/>
      <c r="P69" s="25"/>
      <c r="Q69" s="25"/>
      <c r="R69" s="25"/>
      <c r="S69" s="25"/>
      <c r="T69" s="22"/>
      <c r="U69" s="22"/>
      <c r="V69" s="22"/>
    </row>
    <row r="70" spans="1:22" ht="13.5" x14ac:dyDescent="0.15">
      <c r="A70" s="22"/>
      <c r="B70" s="22"/>
      <c r="C70" s="22"/>
      <c r="D70" s="22"/>
      <c r="E70" s="32"/>
      <c r="F70" s="31"/>
      <c r="G70" s="57"/>
      <c r="H70" s="22"/>
      <c r="I70" s="24"/>
      <c r="J70" s="22"/>
      <c r="K70" s="22"/>
      <c r="L70" s="22"/>
      <c r="M70" s="22"/>
      <c r="N70" s="22"/>
      <c r="O70" s="22"/>
      <c r="P70" s="25"/>
      <c r="Q70" s="25"/>
      <c r="R70" s="25"/>
      <c r="S70" s="25"/>
      <c r="T70" s="22"/>
      <c r="U70" s="22"/>
      <c r="V70" s="22"/>
    </row>
    <row r="71" spans="1:22" ht="13.5" x14ac:dyDescent="0.15">
      <c r="A71" s="22"/>
      <c r="B71" s="24"/>
      <c r="C71" s="22"/>
      <c r="D71" s="22"/>
      <c r="E71" s="32"/>
      <c r="F71" s="31"/>
      <c r="G71" s="57"/>
      <c r="H71" s="22"/>
      <c r="I71" s="24"/>
      <c r="J71" s="22"/>
      <c r="K71" s="22"/>
      <c r="L71" s="22"/>
      <c r="M71" s="22"/>
      <c r="N71" s="22"/>
      <c r="O71" s="22"/>
      <c r="P71" s="25"/>
      <c r="Q71" s="25"/>
      <c r="R71" s="25"/>
      <c r="S71" s="25"/>
      <c r="T71" s="22"/>
      <c r="U71" s="22"/>
      <c r="V71" s="22"/>
    </row>
    <row r="72" spans="1:22" ht="13.5" x14ac:dyDescent="0.15">
      <c r="A72" s="22"/>
      <c r="B72" s="24"/>
      <c r="C72" s="22"/>
      <c r="D72" s="22"/>
      <c r="E72" s="32"/>
      <c r="F72" s="31"/>
      <c r="G72" s="57"/>
      <c r="H72" s="22"/>
      <c r="I72" s="24"/>
      <c r="J72" s="22"/>
      <c r="K72" s="22"/>
      <c r="L72" s="22"/>
      <c r="M72" s="22"/>
      <c r="N72" s="22"/>
      <c r="O72" s="22"/>
      <c r="P72" s="25"/>
      <c r="Q72" s="25"/>
      <c r="R72" s="25"/>
      <c r="S72" s="25"/>
      <c r="T72" s="22"/>
      <c r="U72" s="22"/>
      <c r="V72" s="22"/>
    </row>
    <row r="73" spans="1:22" ht="13.5" x14ac:dyDescent="0.15">
      <c r="A73" s="22"/>
      <c r="B73" s="24"/>
      <c r="C73" s="22"/>
      <c r="D73" s="22"/>
      <c r="E73" s="32"/>
      <c r="F73" s="31"/>
      <c r="G73" s="57"/>
      <c r="H73" s="22"/>
      <c r="I73" s="24"/>
      <c r="J73" s="22"/>
      <c r="K73" s="22"/>
      <c r="L73" s="22"/>
      <c r="M73" s="22"/>
      <c r="N73" s="22"/>
      <c r="O73" s="22"/>
      <c r="P73" s="25"/>
      <c r="Q73" s="25"/>
      <c r="R73" s="25"/>
      <c r="S73" s="25"/>
      <c r="T73" s="22"/>
      <c r="U73" s="22"/>
      <c r="V73" s="22"/>
    </row>
    <row r="74" spans="1:22" ht="13.5" x14ac:dyDescent="0.15">
      <c r="A74" s="22"/>
      <c r="B74" s="24"/>
      <c r="C74" s="22"/>
      <c r="D74" s="22"/>
      <c r="E74" s="32"/>
      <c r="F74" s="31"/>
      <c r="G74" s="57"/>
      <c r="H74" s="22"/>
      <c r="I74" s="24"/>
      <c r="J74" s="22"/>
      <c r="K74" s="22"/>
      <c r="L74" s="22"/>
      <c r="M74" s="22"/>
      <c r="N74" s="22"/>
      <c r="O74" s="22"/>
      <c r="P74" s="25"/>
      <c r="Q74" s="25"/>
      <c r="R74" s="25"/>
      <c r="S74" s="25"/>
      <c r="U74" s="22"/>
      <c r="V74" s="22"/>
    </row>
    <row r="75" spans="1:22" ht="13.5" x14ac:dyDescent="0.15">
      <c r="A75" s="22"/>
      <c r="B75" s="24"/>
      <c r="C75" s="22"/>
      <c r="D75" s="22"/>
      <c r="E75" s="32"/>
      <c r="F75" s="31"/>
      <c r="G75" s="57"/>
      <c r="H75" s="22"/>
      <c r="I75" s="24"/>
      <c r="J75" s="22"/>
      <c r="K75" s="22"/>
      <c r="L75" s="22"/>
      <c r="M75" s="22"/>
      <c r="N75" s="22"/>
      <c r="O75" s="22"/>
      <c r="P75" s="25"/>
      <c r="Q75" s="25"/>
      <c r="R75" s="25"/>
      <c r="S75" s="25"/>
      <c r="U75" s="22"/>
      <c r="V75" s="22"/>
    </row>
    <row r="76" spans="1:22" ht="13.5" x14ac:dyDescent="0.15">
      <c r="A76" s="22"/>
      <c r="B76" s="24"/>
      <c r="C76" s="22"/>
      <c r="D76" s="22"/>
      <c r="E76" s="32"/>
      <c r="F76" s="31"/>
      <c r="G76" s="57"/>
      <c r="H76" s="22"/>
      <c r="I76" s="24"/>
      <c r="J76" s="22"/>
      <c r="K76" s="22"/>
      <c r="L76" s="22"/>
      <c r="M76" s="22"/>
      <c r="N76" s="22"/>
      <c r="O76" s="22"/>
      <c r="P76" s="25"/>
      <c r="Q76" s="25"/>
      <c r="R76" s="25"/>
      <c r="S76" s="25"/>
      <c r="U76" s="22"/>
      <c r="V76" s="22"/>
    </row>
    <row r="77" spans="1:22" ht="13.5" x14ac:dyDescent="0.15">
      <c r="A77" s="22"/>
      <c r="B77" s="24"/>
      <c r="C77" s="22"/>
      <c r="D77" s="22"/>
      <c r="E77" s="32"/>
      <c r="F77" s="31"/>
      <c r="G77" s="57"/>
      <c r="H77" s="22"/>
      <c r="I77" s="24"/>
      <c r="J77" s="22"/>
      <c r="K77" s="22"/>
      <c r="L77" s="22"/>
      <c r="M77" s="22"/>
      <c r="N77" s="22"/>
      <c r="O77" s="22"/>
      <c r="P77" s="25"/>
      <c r="Q77" s="25"/>
      <c r="R77" s="25"/>
      <c r="S77" s="25"/>
      <c r="U77" s="22"/>
      <c r="V77" s="22"/>
    </row>
    <row r="78" spans="1:22" ht="13.5" x14ac:dyDescent="0.15">
      <c r="A78" s="22"/>
      <c r="B78" s="24"/>
      <c r="C78" s="22"/>
      <c r="D78" s="22"/>
      <c r="E78" s="32"/>
      <c r="F78" s="31"/>
      <c r="G78" s="57"/>
      <c r="H78" s="22"/>
      <c r="I78" s="24"/>
      <c r="J78" s="22"/>
      <c r="K78" s="22"/>
      <c r="L78" s="22"/>
      <c r="M78" s="22"/>
      <c r="N78" s="22"/>
      <c r="O78" s="22"/>
      <c r="P78" s="25"/>
      <c r="Q78" s="25"/>
      <c r="R78" s="25"/>
      <c r="S78" s="25"/>
      <c r="U78" s="22"/>
      <c r="V78" s="22"/>
    </row>
    <row r="79" spans="1:22" ht="13.5" x14ac:dyDescent="0.15">
      <c r="A79" s="22"/>
      <c r="B79" s="24"/>
      <c r="C79" s="22"/>
      <c r="D79" s="22"/>
      <c r="E79" s="32"/>
      <c r="F79" s="31"/>
      <c r="G79" s="57"/>
      <c r="H79" s="22"/>
      <c r="I79" s="22"/>
      <c r="J79" s="22"/>
      <c r="K79" s="22"/>
      <c r="L79" s="22"/>
      <c r="M79" s="22"/>
      <c r="N79" s="22"/>
      <c r="O79" s="22"/>
      <c r="P79" s="25"/>
      <c r="Q79" s="25"/>
      <c r="R79" s="25"/>
      <c r="S79" s="25"/>
      <c r="T79" s="22"/>
      <c r="U79" s="22"/>
      <c r="V79" s="22"/>
    </row>
    <row r="80" spans="1:22" ht="13.5" x14ac:dyDescent="0.15">
      <c r="A80" s="21"/>
      <c r="B80" s="24"/>
      <c r="C80" s="22"/>
      <c r="D80" s="22"/>
      <c r="E80" s="32"/>
      <c r="F80" s="31"/>
      <c r="G80" s="57"/>
      <c r="H80" s="22"/>
      <c r="I80" s="24"/>
      <c r="K80" s="22"/>
      <c r="L80" s="22"/>
      <c r="M80" s="22"/>
      <c r="N80" s="22"/>
      <c r="O80" s="22"/>
      <c r="P80" s="25"/>
      <c r="Q80" s="25"/>
      <c r="R80" s="25"/>
      <c r="S80" s="25"/>
      <c r="T80" s="22"/>
      <c r="U80" s="22"/>
      <c r="V80" s="22"/>
    </row>
    <row r="81" spans="1:22" ht="13.5" x14ac:dyDescent="0.15">
      <c r="A81" s="21"/>
      <c r="B81" s="22"/>
      <c r="C81" s="22"/>
      <c r="D81" s="22"/>
      <c r="E81" s="32"/>
      <c r="F81" s="31"/>
      <c r="G81" s="57"/>
      <c r="H81" s="22"/>
      <c r="I81" s="24"/>
      <c r="K81" s="22"/>
      <c r="L81" s="22"/>
      <c r="M81" s="22"/>
      <c r="N81" s="22"/>
      <c r="O81" s="22"/>
      <c r="P81" s="25"/>
      <c r="Q81" s="25"/>
      <c r="R81" s="25"/>
      <c r="S81" s="25"/>
      <c r="T81" s="22"/>
      <c r="U81" s="22"/>
      <c r="V81" s="22"/>
    </row>
    <row r="82" spans="1:22" ht="13.5" x14ac:dyDescent="0.15">
      <c r="A82" s="21"/>
      <c r="B82" s="24"/>
      <c r="D82" s="22"/>
      <c r="E82" s="32"/>
      <c r="F82" s="31"/>
      <c r="G82" s="57"/>
      <c r="H82" s="22"/>
      <c r="I82" s="24"/>
      <c r="K82" s="22"/>
      <c r="L82" s="22"/>
      <c r="M82" s="22"/>
      <c r="N82" s="22"/>
      <c r="O82" s="22"/>
      <c r="P82" s="25"/>
      <c r="Q82" s="25"/>
      <c r="R82" s="25"/>
      <c r="S82" s="25"/>
      <c r="T82" s="22"/>
      <c r="U82" s="22"/>
      <c r="V82" s="22"/>
    </row>
    <row r="83" spans="1:22" ht="13.5" x14ac:dyDescent="0.15">
      <c r="A83" s="21"/>
      <c r="B83" s="24"/>
      <c r="D83" s="22"/>
      <c r="E83" s="32"/>
      <c r="F83" s="31"/>
      <c r="G83" s="57"/>
      <c r="H83" s="22"/>
      <c r="I83" s="24"/>
      <c r="K83" s="22"/>
      <c r="L83" s="22"/>
      <c r="M83" s="22"/>
      <c r="N83" s="22"/>
      <c r="O83" s="22"/>
      <c r="P83" s="25"/>
      <c r="Q83" s="25"/>
      <c r="R83" s="25"/>
      <c r="S83" s="25"/>
      <c r="T83" s="22"/>
      <c r="U83" s="22"/>
      <c r="V83" s="22"/>
    </row>
    <row r="84" spans="1:22" ht="13.5" x14ac:dyDescent="0.15">
      <c r="A84" s="21"/>
      <c r="B84" s="24"/>
      <c r="D84" s="22"/>
      <c r="E84" s="32"/>
      <c r="F84" s="31"/>
      <c r="G84" s="57"/>
      <c r="H84" s="22"/>
      <c r="I84" s="24"/>
      <c r="K84" s="22"/>
      <c r="L84" s="22"/>
      <c r="M84" s="22"/>
      <c r="N84" s="22"/>
      <c r="O84" s="22"/>
      <c r="P84" s="25"/>
      <c r="Q84" s="25"/>
      <c r="R84" s="25"/>
      <c r="S84" s="25"/>
      <c r="T84" s="22"/>
      <c r="U84" s="22"/>
      <c r="V84" s="22"/>
    </row>
    <row r="85" spans="1:22" ht="13.5" x14ac:dyDescent="0.15">
      <c r="A85" s="21"/>
      <c r="B85" s="24"/>
      <c r="D85" s="22"/>
      <c r="E85" s="32"/>
      <c r="F85" s="31"/>
      <c r="G85" s="57"/>
      <c r="H85" s="22"/>
      <c r="I85" s="24"/>
      <c r="K85" s="22"/>
      <c r="L85" s="22"/>
      <c r="M85" s="22"/>
      <c r="N85" s="22"/>
      <c r="O85" s="22"/>
      <c r="P85" s="25"/>
      <c r="Q85" s="25"/>
      <c r="R85" s="25"/>
      <c r="S85" s="25"/>
      <c r="T85" s="22"/>
      <c r="U85" s="22"/>
      <c r="V85" s="22"/>
    </row>
    <row r="86" spans="1:22" ht="13.5" x14ac:dyDescent="0.15">
      <c r="A86" s="21"/>
      <c r="B86" s="24"/>
      <c r="D86" s="22"/>
      <c r="E86" s="32"/>
      <c r="F86" s="31"/>
      <c r="G86" s="57"/>
      <c r="H86" s="22"/>
      <c r="I86" s="24"/>
      <c r="K86" s="22"/>
      <c r="L86" s="22"/>
      <c r="M86" s="22"/>
      <c r="N86" s="22"/>
      <c r="O86" s="22"/>
      <c r="P86" s="25"/>
      <c r="Q86" s="25"/>
      <c r="R86" s="25"/>
      <c r="S86" s="25"/>
      <c r="T86" s="22"/>
      <c r="U86" s="22"/>
      <c r="V86" s="22"/>
    </row>
    <row r="87" spans="1:22" ht="13.5" x14ac:dyDescent="0.15">
      <c r="A87" s="21"/>
      <c r="B87" s="24"/>
      <c r="D87" s="22"/>
      <c r="E87" s="32"/>
      <c r="F87" s="31"/>
      <c r="G87" s="57"/>
      <c r="H87" s="22"/>
      <c r="I87" s="24"/>
      <c r="K87" s="22"/>
      <c r="L87" s="22"/>
      <c r="M87" s="22"/>
      <c r="N87" s="22"/>
      <c r="O87" s="22"/>
      <c r="P87" s="25"/>
      <c r="Q87" s="25"/>
      <c r="R87" s="25"/>
      <c r="S87" s="25"/>
      <c r="T87" s="22"/>
      <c r="U87" s="22"/>
      <c r="V87" s="22"/>
    </row>
    <row r="88" spans="1:22" ht="13.5" x14ac:dyDescent="0.15">
      <c r="A88" s="21"/>
      <c r="B88" s="24"/>
      <c r="D88" s="22"/>
      <c r="E88" s="32"/>
      <c r="F88" s="31"/>
      <c r="G88" s="57"/>
      <c r="H88" s="22"/>
      <c r="I88" s="24"/>
      <c r="K88" s="22"/>
      <c r="L88" s="22"/>
      <c r="M88" s="22"/>
      <c r="N88" s="22"/>
      <c r="O88" s="22"/>
      <c r="P88" s="25"/>
      <c r="Q88" s="25"/>
      <c r="R88" s="25"/>
      <c r="S88" s="25"/>
      <c r="T88" s="22"/>
      <c r="U88" s="22"/>
      <c r="V88" s="22"/>
    </row>
    <row r="89" spans="1:22" ht="13.5" x14ac:dyDescent="0.15">
      <c r="A89" s="21"/>
      <c r="B89" s="24"/>
      <c r="D89" s="22"/>
      <c r="E89" s="32"/>
      <c r="F89" s="31"/>
      <c r="G89" s="57"/>
      <c r="H89" s="22"/>
      <c r="I89" s="24"/>
      <c r="K89" s="22"/>
      <c r="L89" s="22"/>
      <c r="M89" s="22"/>
      <c r="N89" s="22"/>
      <c r="O89" s="22"/>
      <c r="P89" s="25"/>
      <c r="Q89" s="25"/>
      <c r="R89" s="25"/>
      <c r="S89" s="25"/>
      <c r="T89" s="22"/>
      <c r="U89" s="22"/>
      <c r="V89" s="22"/>
    </row>
    <row r="90" spans="1:22" ht="13.5" x14ac:dyDescent="0.15">
      <c r="A90" s="22"/>
      <c r="B90" s="24"/>
      <c r="D90" s="22"/>
      <c r="E90" s="32"/>
      <c r="F90" s="31"/>
      <c r="G90" s="57"/>
      <c r="H90" s="22"/>
      <c r="I90" s="22"/>
      <c r="J90" s="22"/>
      <c r="K90" s="22"/>
      <c r="L90" s="22"/>
      <c r="M90" s="22"/>
      <c r="N90" s="22"/>
      <c r="O90" s="22"/>
      <c r="P90" s="25"/>
      <c r="Q90" s="25"/>
      <c r="R90" s="25"/>
      <c r="S90" s="25"/>
      <c r="T90" s="22"/>
      <c r="U90" s="22"/>
      <c r="V90" s="22"/>
    </row>
    <row r="91" spans="1:22" ht="13.5" x14ac:dyDescent="0.15">
      <c r="A91" s="21"/>
      <c r="B91" s="24"/>
      <c r="D91" s="22"/>
      <c r="E91" s="32"/>
      <c r="F91" s="31"/>
      <c r="G91" s="57"/>
      <c r="H91" s="22"/>
      <c r="I91" s="24"/>
      <c r="K91" s="22"/>
      <c r="L91" s="22"/>
      <c r="M91" s="22"/>
      <c r="N91" s="22"/>
      <c r="O91" s="22"/>
      <c r="P91" s="25"/>
      <c r="Q91" s="25"/>
      <c r="R91" s="25"/>
      <c r="S91" s="25"/>
      <c r="T91" s="22"/>
      <c r="U91" s="22"/>
      <c r="V91" s="22"/>
    </row>
    <row r="92" spans="1:22" ht="13.5" x14ac:dyDescent="0.15">
      <c r="A92" s="22"/>
      <c r="B92" s="22"/>
      <c r="C92" s="22"/>
      <c r="D92" s="22"/>
      <c r="E92" s="32"/>
      <c r="F92" s="31"/>
      <c r="G92" s="57"/>
      <c r="H92" s="22"/>
      <c r="I92" s="24"/>
      <c r="K92" s="22"/>
      <c r="L92" s="22"/>
      <c r="M92" s="22"/>
      <c r="N92" s="22"/>
      <c r="O92" s="22"/>
      <c r="P92" s="25"/>
      <c r="Q92" s="25"/>
      <c r="R92" s="25"/>
      <c r="S92" s="25"/>
      <c r="T92" s="22"/>
      <c r="U92" s="22"/>
      <c r="V92" s="22"/>
    </row>
    <row r="93" spans="1:22" ht="13.5" x14ac:dyDescent="0.15">
      <c r="A93" s="22"/>
      <c r="B93" s="24"/>
      <c r="D93" s="22"/>
      <c r="E93" s="32"/>
      <c r="F93" s="31"/>
      <c r="G93" s="57"/>
      <c r="H93" s="22"/>
      <c r="I93" s="24"/>
      <c r="K93" s="22"/>
      <c r="L93" s="22"/>
      <c r="M93" s="22"/>
      <c r="N93" s="22"/>
      <c r="O93" s="22"/>
      <c r="P93" s="25"/>
      <c r="Q93" s="25"/>
      <c r="R93" s="25"/>
      <c r="S93" s="25"/>
      <c r="T93" s="22"/>
      <c r="U93" s="22"/>
      <c r="V93" s="22"/>
    </row>
    <row r="94" spans="1:22" ht="13.5" x14ac:dyDescent="0.15">
      <c r="A94" s="22"/>
      <c r="B94" s="24"/>
      <c r="D94" s="22"/>
      <c r="E94" s="32"/>
      <c r="F94" s="31"/>
      <c r="G94" s="57"/>
      <c r="H94" s="22"/>
      <c r="I94" s="24"/>
      <c r="K94" s="22"/>
      <c r="L94" s="22"/>
      <c r="M94" s="22"/>
      <c r="N94" s="22"/>
      <c r="O94" s="22"/>
      <c r="P94" s="25"/>
      <c r="Q94" s="25"/>
      <c r="R94" s="25"/>
      <c r="S94" s="25"/>
      <c r="T94" s="22"/>
      <c r="U94" s="22"/>
      <c r="V94" s="22"/>
    </row>
    <row r="95" spans="1:22" ht="13.5" x14ac:dyDescent="0.15">
      <c r="A95" s="22"/>
      <c r="B95" s="24"/>
      <c r="D95" s="22"/>
      <c r="E95" s="32"/>
      <c r="F95" s="31"/>
      <c r="G95" s="57"/>
      <c r="H95" s="22"/>
      <c r="I95" s="24"/>
      <c r="K95" s="22"/>
      <c r="L95" s="22"/>
      <c r="M95" s="22"/>
      <c r="N95" s="22"/>
      <c r="O95" s="22"/>
      <c r="P95" s="25"/>
      <c r="Q95" s="25"/>
      <c r="R95" s="25"/>
      <c r="S95" s="25"/>
      <c r="T95" s="22"/>
      <c r="U95" s="22"/>
      <c r="V95" s="22"/>
    </row>
    <row r="96" spans="1:22" ht="13.5" x14ac:dyDescent="0.15">
      <c r="A96" s="22"/>
      <c r="B96" s="24"/>
      <c r="D96" s="22"/>
      <c r="E96" s="32"/>
      <c r="F96" s="31"/>
      <c r="G96" s="57"/>
      <c r="H96" s="22"/>
      <c r="I96" s="24"/>
      <c r="K96" s="22"/>
      <c r="L96" s="22"/>
      <c r="M96" s="22"/>
      <c r="N96" s="22"/>
      <c r="O96" s="22"/>
      <c r="P96" s="25"/>
      <c r="Q96" s="25"/>
      <c r="R96" s="25"/>
      <c r="S96" s="25"/>
      <c r="T96" s="22"/>
      <c r="U96" s="22"/>
      <c r="V96" s="22"/>
    </row>
    <row r="97" spans="1:22" ht="13.5" x14ac:dyDescent="0.15">
      <c r="A97" s="22"/>
      <c r="B97" s="24"/>
      <c r="D97" s="22"/>
      <c r="E97" s="32"/>
      <c r="F97" s="31"/>
      <c r="G97" s="57"/>
      <c r="H97" s="22"/>
      <c r="I97" s="24"/>
      <c r="K97" s="22"/>
      <c r="L97" s="22"/>
      <c r="M97" s="22"/>
      <c r="N97" s="22"/>
      <c r="O97" s="22"/>
      <c r="P97" s="25"/>
      <c r="Q97" s="25"/>
      <c r="R97" s="25"/>
      <c r="S97" s="25"/>
      <c r="T97" s="22"/>
      <c r="U97" s="22"/>
      <c r="V97" s="22"/>
    </row>
    <row r="98" spans="1:22" ht="13.5" x14ac:dyDescent="0.15">
      <c r="A98" s="22"/>
      <c r="B98" s="24"/>
      <c r="D98" s="22"/>
      <c r="E98" s="32"/>
      <c r="F98" s="31"/>
      <c r="G98" s="57"/>
      <c r="H98" s="22"/>
      <c r="I98" s="24"/>
      <c r="K98" s="22"/>
      <c r="L98" s="22"/>
      <c r="M98" s="22"/>
      <c r="N98" s="22"/>
      <c r="O98" s="22"/>
      <c r="P98" s="25"/>
      <c r="Q98" s="25"/>
      <c r="R98" s="25"/>
      <c r="S98" s="25"/>
      <c r="T98" s="22"/>
      <c r="U98" s="22"/>
      <c r="V98" s="22"/>
    </row>
    <row r="99" spans="1:22" ht="13.5" x14ac:dyDescent="0.15">
      <c r="A99" s="22"/>
      <c r="B99" s="24"/>
      <c r="D99" s="22"/>
      <c r="E99" s="32"/>
      <c r="F99" s="31"/>
      <c r="G99" s="57"/>
      <c r="H99" s="22"/>
      <c r="I99" s="24"/>
      <c r="K99" s="22"/>
      <c r="L99" s="22"/>
      <c r="M99" s="22"/>
      <c r="N99" s="22"/>
      <c r="O99" s="22"/>
      <c r="P99" s="25"/>
      <c r="Q99" s="25"/>
      <c r="R99" s="25"/>
      <c r="S99" s="25"/>
      <c r="T99" s="22"/>
      <c r="U99" s="22"/>
      <c r="V99" s="22"/>
    </row>
    <row r="100" spans="1:22" ht="13.5" x14ac:dyDescent="0.15">
      <c r="A100" s="22"/>
      <c r="B100" s="24"/>
      <c r="D100" s="22"/>
      <c r="E100" s="32"/>
      <c r="F100" s="31"/>
      <c r="G100" s="57"/>
      <c r="H100" s="22"/>
      <c r="I100" s="24"/>
      <c r="K100" s="22"/>
      <c r="L100" s="22"/>
      <c r="M100" s="22"/>
      <c r="N100" s="22"/>
      <c r="O100" s="22"/>
      <c r="P100" s="25"/>
      <c r="Q100" s="25"/>
      <c r="R100" s="25"/>
      <c r="S100" s="25"/>
      <c r="T100" s="22"/>
      <c r="U100" s="22"/>
      <c r="V100" s="22"/>
    </row>
    <row r="101" spans="1:22" ht="13.5" x14ac:dyDescent="0.15">
      <c r="A101" s="22"/>
      <c r="B101" s="24"/>
      <c r="D101" s="22"/>
      <c r="E101" s="32"/>
      <c r="F101" s="31"/>
      <c r="G101" s="57"/>
      <c r="H101" s="22"/>
      <c r="I101" s="22"/>
      <c r="J101" s="22"/>
      <c r="K101" s="22"/>
      <c r="L101" s="22"/>
      <c r="M101" s="22"/>
      <c r="N101" s="22"/>
      <c r="O101" s="22"/>
      <c r="P101" s="25"/>
      <c r="Q101" s="25"/>
      <c r="R101" s="25"/>
      <c r="S101" s="25"/>
      <c r="T101" s="22"/>
      <c r="U101" s="22"/>
      <c r="V101" s="22"/>
    </row>
    <row r="102" spans="1:22" ht="13.5" x14ac:dyDescent="0.15">
      <c r="A102" s="21"/>
      <c r="B102" s="24"/>
      <c r="D102" s="22"/>
      <c r="E102" s="32"/>
      <c r="F102" s="31"/>
      <c r="G102" s="57"/>
      <c r="H102" s="22"/>
      <c r="I102" s="24"/>
      <c r="K102" s="22"/>
      <c r="L102" s="22"/>
      <c r="M102" s="22"/>
      <c r="N102" s="22"/>
      <c r="O102" s="22"/>
      <c r="P102" s="25"/>
      <c r="Q102" s="25"/>
      <c r="R102" s="25"/>
      <c r="S102" s="25"/>
      <c r="T102" s="22"/>
      <c r="U102" s="22"/>
      <c r="V102" s="22"/>
    </row>
    <row r="103" spans="1:22" ht="13.5" x14ac:dyDescent="0.15">
      <c r="A103" s="22"/>
      <c r="B103" s="22"/>
      <c r="C103" s="22"/>
      <c r="D103" s="22"/>
      <c r="E103" s="32"/>
      <c r="F103" s="31"/>
      <c r="G103" s="57"/>
      <c r="H103" s="22"/>
      <c r="I103" s="24"/>
      <c r="K103" s="22"/>
      <c r="L103" s="22"/>
      <c r="M103" s="22"/>
      <c r="N103" s="22"/>
      <c r="O103" s="22"/>
      <c r="P103" s="25"/>
      <c r="Q103" s="25"/>
      <c r="R103" s="25"/>
      <c r="S103" s="25"/>
      <c r="T103" s="22"/>
      <c r="U103" s="22"/>
      <c r="V103" s="22"/>
    </row>
    <row r="104" spans="1:22" ht="13.5" x14ac:dyDescent="0.15">
      <c r="A104" s="22"/>
      <c r="B104" s="24"/>
      <c r="D104" s="22"/>
      <c r="E104" s="32"/>
      <c r="F104" s="31"/>
      <c r="G104" s="57"/>
      <c r="H104" s="22"/>
      <c r="I104" s="24"/>
      <c r="K104" s="22"/>
      <c r="L104" s="22"/>
      <c r="M104" s="22"/>
      <c r="N104" s="22"/>
      <c r="O104" s="22"/>
      <c r="P104" s="25"/>
      <c r="Q104" s="25"/>
      <c r="R104" s="25"/>
      <c r="S104" s="25"/>
      <c r="T104" s="22"/>
      <c r="U104" s="22"/>
      <c r="V104" s="22"/>
    </row>
    <row r="105" spans="1:22" ht="13.5" x14ac:dyDescent="0.15">
      <c r="A105" s="22"/>
      <c r="B105" s="24"/>
      <c r="D105" s="22"/>
      <c r="E105" s="32"/>
      <c r="F105" s="31"/>
      <c r="G105" s="57"/>
      <c r="H105" s="22"/>
      <c r="I105" s="24"/>
      <c r="K105" s="22"/>
      <c r="L105" s="22"/>
      <c r="M105" s="22"/>
      <c r="N105" s="22"/>
      <c r="O105" s="22"/>
      <c r="P105" s="25"/>
      <c r="Q105" s="25"/>
      <c r="R105" s="25"/>
      <c r="S105" s="25"/>
      <c r="T105" s="22"/>
      <c r="U105" s="22"/>
      <c r="V105" s="22"/>
    </row>
    <row r="106" spans="1:22" ht="13.5" x14ac:dyDescent="0.15">
      <c r="A106" s="22"/>
      <c r="B106" s="24"/>
      <c r="D106" s="22"/>
      <c r="E106" s="32"/>
      <c r="F106" s="31"/>
      <c r="G106" s="57"/>
      <c r="H106" s="22"/>
      <c r="I106" s="24"/>
      <c r="K106" s="22"/>
      <c r="L106" s="22"/>
      <c r="M106" s="22"/>
      <c r="N106" s="22"/>
      <c r="O106" s="22"/>
      <c r="P106" s="25"/>
      <c r="Q106" s="25"/>
      <c r="R106" s="25"/>
      <c r="S106" s="25"/>
      <c r="T106" s="22"/>
      <c r="U106" s="22"/>
      <c r="V106" s="22"/>
    </row>
    <row r="107" spans="1:22" ht="13.5" x14ac:dyDescent="0.15">
      <c r="A107" s="22"/>
      <c r="B107" s="24"/>
      <c r="D107" s="22"/>
      <c r="E107" s="32"/>
      <c r="F107" s="31"/>
      <c r="G107" s="57"/>
      <c r="H107" s="22"/>
      <c r="I107" s="24"/>
      <c r="K107" s="22"/>
      <c r="L107" s="22"/>
      <c r="M107" s="22"/>
      <c r="N107" s="22"/>
      <c r="O107" s="22"/>
      <c r="P107" s="25"/>
      <c r="Q107" s="25"/>
      <c r="R107" s="25"/>
      <c r="S107" s="25"/>
      <c r="T107" s="22"/>
      <c r="U107" s="22"/>
      <c r="V107" s="22"/>
    </row>
    <row r="108" spans="1:22" ht="13.5" x14ac:dyDescent="0.15">
      <c r="A108" s="22"/>
      <c r="B108" s="24"/>
      <c r="D108" s="22"/>
      <c r="E108" s="32"/>
      <c r="F108" s="31"/>
      <c r="G108" s="57"/>
      <c r="H108" s="22"/>
      <c r="I108" s="24"/>
      <c r="K108" s="22"/>
      <c r="L108" s="22"/>
      <c r="M108" s="22"/>
      <c r="N108" s="22"/>
      <c r="O108" s="22"/>
      <c r="P108" s="25"/>
      <c r="Q108" s="25"/>
      <c r="R108" s="25"/>
      <c r="S108" s="25"/>
      <c r="T108" s="22"/>
      <c r="U108" s="22"/>
      <c r="V108" s="22"/>
    </row>
    <row r="109" spans="1:22" ht="13.5" x14ac:dyDescent="0.15">
      <c r="A109" s="22"/>
      <c r="B109" s="24"/>
      <c r="D109" s="22"/>
      <c r="E109" s="32"/>
      <c r="F109" s="31"/>
      <c r="G109" s="57"/>
      <c r="H109" s="22"/>
      <c r="I109" s="24"/>
      <c r="K109" s="22"/>
      <c r="L109" s="22"/>
      <c r="M109" s="22"/>
      <c r="N109" s="22"/>
      <c r="O109" s="22"/>
      <c r="P109" s="25"/>
      <c r="Q109" s="25"/>
      <c r="R109" s="25"/>
      <c r="S109" s="25"/>
      <c r="T109" s="22"/>
      <c r="U109" s="22"/>
      <c r="V109" s="22"/>
    </row>
    <row r="110" spans="1:22" ht="13.5" x14ac:dyDescent="0.15">
      <c r="A110" s="22"/>
      <c r="B110" s="24"/>
      <c r="D110" s="22"/>
      <c r="E110" s="32"/>
      <c r="F110" s="31"/>
      <c r="G110" s="57"/>
      <c r="H110" s="22"/>
      <c r="I110" s="24"/>
      <c r="K110" s="22"/>
      <c r="L110" s="22"/>
      <c r="M110" s="22"/>
      <c r="N110" s="22"/>
      <c r="O110" s="22"/>
      <c r="P110" s="25"/>
      <c r="Q110" s="25"/>
      <c r="R110" s="25"/>
      <c r="S110" s="25"/>
      <c r="T110" s="22"/>
      <c r="U110" s="22"/>
      <c r="V110" s="22"/>
    </row>
    <row r="111" spans="1:22" ht="13.5" x14ac:dyDescent="0.15">
      <c r="A111" s="22"/>
      <c r="B111" s="24"/>
      <c r="D111" s="22"/>
      <c r="E111" s="32"/>
      <c r="F111" s="31"/>
      <c r="G111" s="57"/>
      <c r="H111" s="22"/>
      <c r="I111" s="24"/>
      <c r="K111" s="22"/>
      <c r="L111" s="22"/>
      <c r="M111" s="22"/>
      <c r="N111" s="22"/>
      <c r="O111" s="22"/>
      <c r="P111" s="25"/>
      <c r="Q111" s="25"/>
      <c r="R111" s="25"/>
      <c r="S111" s="25"/>
      <c r="T111" s="22"/>
      <c r="U111" s="22"/>
      <c r="V111" s="22"/>
    </row>
    <row r="112" spans="1:22" ht="13.5" x14ac:dyDescent="0.15">
      <c r="A112" s="22"/>
      <c r="B112" s="24"/>
      <c r="D112" s="22"/>
      <c r="E112" s="32"/>
      <c r="F112" s="31"/>
      <c r="G112" s="57"/>
      <c r="H112" s="22"/>
      <c r="I112" s="22"/>
      <c r="J112" s="22"/>
      <c r="K112" s="22"/>
      <c r="L112" s="22"/>
      <c r="M112" s="22"/>
      <c r="N112" s="22"/>
      <c r="O112" s="22"/>
      <c r="P112" s="25"/>
      <c r="Q112" s="25"/>
      <c r="R112" s="25"/>
      <c r="S112" s="25"/>
      <c r="T112" s="22"/>
      <c r="U112" s="22"/>
      <c r="V112" s="22"/>
    </row>
    <row r="113" spans="1:22" ht="13.5" x14ac:dyDescent="0.15">
      <c r="A113" s="21"/>
      <c r="B113" s="24"/>
      <c r="D113" s="22"/>
      <c r="E113" s="32"/>
      <c r="F113" s="31"/>
      <c r="G113" s="57"/>
      <c r="H113" s="22"/>
      <c r="I113" s="24"/>
      <c r="K113" s="22"/>
      <c r="L113" s="22"/>
      <c r="M113" s="22"/>
      <c r="N113" s="22"/>
      <c r="O113" s="22"/>
      <c r="P113" s="25"/>
      <c r="Q113" s="25"/>
      <c r="R113" s="25"/>
      <c r="S113" s="25"/>
      <c r="T113" s="22"/>
      <c r="U113" s="22"/>
      <c r="V113" s="22"/>
    </row>
    <row r="114" spans="1:22" ht="13.5" x14ac:dyDescent="0.15">
      <c r="A114" s="22"/>
      <c r="B114" s="22"/>
      <c r="C114" s="22"/>
      <c r="D114" s="22"/>
      <c r="E114" s="32"/>
      <c r="F114" s="31"/>
      <c r="G114" s="57"/>
      <c r="H114" s="22"/>
      <c r="I114" s="24"/>
      <c r="K114" s="22"/>
      <c r="L114" s="22"/>
      <c r="M114" s="22"/>
      <c r="N114" s="22"/>
      <c r="O114" s="22"/>
      <c r="P114" s="25"/>
      <c r="Q114" s="25"/>
      <c r="R114" s="25"/>
      <c r="S114" s="25"/>
      <c r="T114" s="22"/>
      <c r="U114" s="22"/>
      <c r="V114" s="22"/>
    </row>
    <row r="115" spans="1:22" ht="13.5" x14ac:dyDescent="0.15">
      <c r="A115" s="22"/>
      <c r="B115" s="24"/>
      <c r="D115" s="22"/>
      <c r="E115" s="32"/>
      <c r="F115" s="31"/>
      <c r="G115" s="57"/>
      <c r="H115" s="22"/>
      <c r="I115" s="24"/>
      <c r="K115" s="22"/>
      <c r="L115" s="22"/>
      <c r="M115" s="22"/>
      <c r="N115" s="22"/>
      <c r="O115" s="22"/>
      <c r="P115" s="25"/>
      <c r="Q115" s="25"/>
      <c r="R115" s="25"/>
      <c r="S115" s="25"/>
      <c r="T115" s="22"/>
      <c r="U115" s="22"/>
      <c r="V115" s="22"/>
    </row>
    <row r="116" spans="1:22" ht="13.5" x14ac:dyDescent="0.15">
      <c r="A116" s="22"/>
      <c r="B116" s="24"/>
      <c r="D116" s="22"/>
      <c r="E116" s="32"/>
      <c r="F116" s="31"/>
      <c r="G116" s="57"/>
      <c r="H116" s="22"/>
      <c r="I116" s="24"/>
      <c r="K116" s="22"/>
      <c r="L116" s="22"/>
      <c r="M116" s="22"/>
      <c r="N116" s="22"/>
      <c r="O116" s="22"/>
      <c r="P116" s="25"/>
      <c r="Q116" s="25"/>
      <c r="R116" s="25"/>
      <c r="S116" s="25"/>
      <c r="T116" s="22"/>
      <c r="U116" s="22"/>
      <c r="V116" s="22"/>
    </row>
    <row r="117" spans="1:22" ht="13.5" x14ac:dyDescent="0.15">
      <c r="A117" s="22"/>
      <c r="B117" s="23"/>
      <c r="C117" s="22"/>
      <c r="D117" s="22"/>
      <c r="E117" s="32"/>
      <c r="F117" s="31"/>
      <c r="G117" s="57"/>
      <c r="H117" s="24"/>
      <c r="I117" s="24"/>
      <c r="K117" s="22"/>
      <c r="L117" s="22"/>
      <c r="M117" s="22"/>
      <c r="N117" s="22"/>
      <c r="O117" s="22"/>
      <c r="P117" s="25"/>
      <c r="Q117" s="25"/>
      <c r="R117" s="25"/>
      <c r="S117" s="25"/>
      <c r="T117" s="22"/>
      <c r="U117" s="22"/>
      <c r="V117" s="22"/>
    </row>
    <row r="118" spans="1:22" ht="13.5" x14ac:dyDescent="0.15">
      <c r="A118" s="22"/>
      <c r="B118" s="23"/>
      <c r="C118" s="22"/>
      <c r="D118" s="22"/>
      <c r="E118" s="32"/>
      <c r="F118" s="33"/>
      <c r="G118" s="58"/>
      <c r="H118" s="24"/>
      <c r="I118" s="24"/>
      <c r="K118" s="22"/>
      <c r="L118" s="22"/>
      <c r="M118" s="22"/>
      <c r="N118" s="22"/>
      <c r="O118" s="22"/>
      <c r="P118" s="25"/>
      <c r="Q118" s="25"/>
      <c r="R118" s="25"/>
      <c r="S118" s="25"/>
      <c r="T118" s="26"/>
      <c r="U118" s="22"/>
      <c r="V118" s="22"/>
    </row>
    <row r="119" spans="1:22" ht="13.5" x14ac:dyDescent="0.15">
      <c r="A119" s="22"/>
      <c r="B119" s="23"/>
      <c r="C119" s="22"/>
      <c r="D119" s="22"/>
      <c r="E119" s="32"/>
      <c r="F119" s="31"/>
      <c r="G119" s="57"/>
      <c r="H119" s="24"/>
      <c r="I119" s="24"/>
      <c r="K119" s="22"/>
      <c r="L119" s="22"/>
      <c r="M119" s="22"/>
      <c r="N119" s="22"/>
      <c r="O119" s="22"/>
      <c r="P119" s="25"/>
      <c r="Q119" s="25"/>
      <c r="R119" s="25"/>
      <c r="S119" s="25"/>
      <c r="T119" s="26"/>
      <c r="U119" s="22"/>
      <c r="V119" s="22"/>
    </row>
    <row r="120" spans="1:22" ht="13.5" x14ac:dyDescent="0.15">
      <c r="A120" s="22"/>
      <c r="B120" s="23"/>
      <c r="C120" s="22"/>
      <c r="D120" s="22"/>
      <c r="E120" s="32"/>
      <c r="F120" s="31"/>
      <c r="G120" s="57"/>
      <c r="H120" s="24"/>
      <c r="I120" s="24"/>
      <c r="K120" s="22"/>
      <c r="L120" s="22"/>
      <c r="M120" s="22"/>
      <c r="N120" s="22"/>
      <c r="O120" s="22"/>
      <c r="P120" s="25"/>
      <c r="Q120" s="25"/>
      <c r="R120" s="25"/>
      <c r="S120" s="25"/>
      <c r="T120" s="26"/>
      <c r="U120" s="22"/>
      <c r="V120" s="22"/>
    </row>
    <row r="121" spans="1:22" ht="13.5" x14ac:dyDescent="0.15">
      <c r="A121" s="22"/>
      <c r="B121" s="23"/>
      <c r="C121" s="22"/>
      <c r="D121" s="22"/>
      <c r="E121" s="32"/>
      <c r="F121" s="31"/>
      <c r="G121" s="57"/>
      <c r="H121" s="24"/>
      <c r="I121" s="24"/>
      <c r="K121" s="22"/>
      <c r="L121" s="22"/>
      <c r="M121" s="22"/>
      <c r="N121" s="22"/>
      <c r="O121" s="22"/>
      <c r="P121" s="25"/>
      <c r="Q121" s="25"/>
      <c r="R121" s="25"/>
      <c r="S121" s="25"/>
      <c r="T121" s="26"/>
      <c r="U121" s="22"/>
      <c r="V121" s="22"/>
    </row>
    <row r="122" spans="1:22" ht="13.5" x14ac:dyDescent="0.15">
      <c r="A122" s="22"/>
      <c r="B122" s="23"/>
      <c r="C122" s="22"/>
      <c r="D122" s="22"/>
      <c r="E122" s="32"/>
      <c r="F122" s="31"/>
      <c r="G122" s="57"/>
      <c r="H122" s="24"/>
      <c r="I122" s="24"/>
      <c r="K122" s="22"/>
      <c r="L122" s="22"/>
      <c r="M122" s="22"/>
      <c r="N122" s="22"/>
      <c r="O122" s="22"/>
      <c r="P122" s="25"/>
      <c r="Q122" s="25"/>
      <c r="R122" s="25"/>
      <c r="S122" s="25"/>
      <c r="T122" s="26"/>
      <c r="U122" s="22"/>
      <c r="V122" s="22"/>
    </row>
    <row r="123" spans="1:22" ht="13.5" x14ac:dyDescent="0.15">
      <c r="A123" s="22"/>
      <c r="B123" s="23"/>
      <c r="C123" s="22"/>
      <c r="D123" s="22"/>
      <c r="E123" s="32"/>
      <c r="F123" s="31"/>
      <c r="G123" s="57"/>
      <c r="H123" s="22"/>
      <c r="I123" s="22"/>
      <c r="J123" s="22"/>
      <c r="K123" s="22"/>
      <c r="L123" s="22"/>
      <c r="M123" s="22"/>
      <c r="N123" s="22"/>
      <c r="O123" s="22"/>
      <c r="P123" s="25"/>
      <c r="Q123" s="25"/>
      <c r="R123" s="25"/>
      <c r="S123" s="25"/>
      <c r="T123" s="22"/>
      <c r="U123" s="22"/>
      <c r="V123" s="22"/>
    </row>
    <row r="124" spans="1:22" ht="13.5" x14ac:dyDescent="0.15">
      <c r="A124" s="21"/>
      <c r="B124" s="23"/>
      <c r="C124" s="22"/>
      <c r="D124" s="22"/>
      <c r="E124" s="32"/>
      <c r="F124" s="31"/>
      <c r="G124" s="57"/>
      <c r="H124" s="24"/>
      <c r="I124" s="24"/>
      <c r="K124" s="22"/>
      <c r="L124" s="22"/>
      <c r="M124" s="22"/>
      <c r="N124" s="22"/>
      <c r="O124" s="22"/>
      <c r="P124" s="25"/>
      <c r="Q124" s="25"/>
      <c r="R124" s="25"/>
      <c r="S124" s="25"/>
      <c r="T124" s="22"/>
      <c r="U124" s="22"/>
      <c r="V124" s="22"/>
    </row>
    <row r="125" spans="1:22" ht="13.5" x14ac:dyDescent="0.15">
      <c r="A125" s="22"/>
      <c r="B125" s="23"/>
      <c r="C125" s="22"/>
      <c r="D125" s="22"/>
      <c r="E125" s="32"/>
      <c r="F125" s="31"/>
      <c r="G125" s="57"/>
      <c r="H125" s="24"/>
      <c r="I125" s="24"/>
      <c r="K125" s="22"/>
      <c r="L125" s="22"/>
      <c r="M125" s="22"/>
      <c r="N125" s="22"/>
      <c r="O125" s="22"/>
      <c r="P125" s="25"/>
      <c r="Q125" s="25"/>
      <c r="R125" s="25"/>
      <c r="S125" s="25"/>
      <c r="T125" s="22"/>
      <c r="U125" s="22"/>
      <c r="V125" s="22"/>
    </row>
    <row r="126" spans="1:22" ht="13.5" x14ac:dyDescent="0.15">
      <c r="A126" s="22"/>
      <c r="B126" s="23"/>
      <c r="C126" s="22"/>
      <c r="D126" s="22"/>
      <c r="E126" s="32"/>
      <c r="F126" s="31"/>
      <c r="G126" s="57"/>
      <c r="H126" s="24"/>
      <c r="I126" s="24"/>
      <c r="K126" s="22"/>
      <c r="L126" s="22"/>
      <c r="M126" s="22"/>
      <c r="N126" s="22"/>
      <c r="O126" s="22"/>
      <c r="P126" s="25"/>
      <c r="Q126" s="25"/>
      <c r="R126" s="25"/>
      <c r="S126" s="25"/>
      <c r="T126" s="22"/>
      <c r="U126" s="22"/>
      <c r="V126" s="22"/>
    </row>
    <row r="127" spans="1:22" ht="13.5" x14ac:dyDescent="0.15">
      <c r="A127" s="22"/>
      <c r="B127" s="23"/>
      <c r="C127" s="22"/>
      <c r="D127" s="22"/>
      <c r="E127" s="32"/>
      <c r="F127" s="31"/>
      <c r="G127" s="57"/>
      <c r="H127" s="24"/>
      <c r="I127" s="24"/>
      <c r="K127" s="22"/>
      <c r="L127" s="22"/>
      <c r="M127" s="22"/>
      <c r="N127" s="22"/>
      <c r="O127" s="22"/>
      <c r="P127" s="25"/>
      <c r="Q127" s="25"/>
      <c r="R127" s="25"/>
      <c r="S127" s="25"/>
      <c r="T127" s="22"/>
      <c r="U127" s="22"/>
      <c r="V127" s="22"/>
    </row>
    <row r="128" spans="1:22" ht="13.5" x14ac:dyDescent="0.15">
      <c r="A128" s="22"/>
      <c r="B128" s="23"/>
      <c r="C128" s="22"/>
      <c r="D128" s="22"/>
      <c r="E128" s="32"/>
      <c r="F128" s="31"/>
      <c r="G128" s="57"/>
      <c r="H128" s="24"/>
      <c r="I128" s="24"/>
      <c r="K128" s="22"/>
      <c r="L128" s="22"/>
      <c r="M128" s="22"/>
      <c r="N128" s="22"/>
      <c r="O128" s="22"/>
      <c r="P128" s="25"/>
      <c r="Q128" s="25"/>
      <c r="R128" s="25"/>
      <c r="S128" s="25"/>
      <c r="T128" s="22"/>
      <c r="U128" s="22"/>
      <c r="V128" s="22"/>
    </row>
    <row r="129" spans="1:22" ht="13.5" x14ac:dyDescent="0.15">
      <c r="A129" s="22"/>
      <c r="B129" s="23"/>
      <c r="C129" s="22"/>
      <c r="D129" s="22"/>
      <c r="E129" s="32"/>
      <c r="F129" s="31"/>
      <c r="G129" s="57"/>
      <c r="H129" s="24"/>
      <c r="I129" s="24"/>
      <c r="K129" s="22"/>
      <c r="L129" s="22"/>
      <c r="M129" s="22"/>
      <c r="N129" s="22"/>
      <c r="O129" s="22"/>
      <c r="P129" s="25"/>
      <c r="Q129" s="25"/>
      <c r="R129" s="25"/>
      <c r="S129" s="25"/>
      <c r="T129" s="22"/>
      <c r="U129" s="22"/>
      <c r="V129" s="22"/>
    </row>
    <row r="130" spans="1:22" ht="13.5" x14ac:dyDescent="0.15">
      <c r="A130" s="22"/>
      <c r="B130" s="23"/>
      <c r="C130" s="22"/>
      <c r="D130" s="22"/>
      <c r="E130" s="32"/>
      <c r="F130" s="31"/>
      <c r="G130" s="57"/>
      <c r="H130" s="24"/>
      <c r="I130" s="24"/>
      <c r="K130" s="22"/>
      <c r="L130" s="22"/>
      <c r="M130" s="22"/>
      <c r="N130" s="22"/>
      <c r="O130" s="22"/>
      <c r="P130" s="25"/>
      <c r="Q130" s="25"/>
      <c r="R130" s="25"/>
      <c r="S130" s="25"/>
      <c r="T130" s="22"/>
      <c r="U130" s="22"/>
      <c r="V130" s="22"/>
    </row>
    <row r="131" spans="1:22" ht="13.5" x14ac:dyDescent="0.15">
      <c r="A131" s="22"/>
      <c r="B131" s="23"/>
      <c r="C131" s="22"/>
      <c r="D131" s="22"/>
      <c r="E131" s="32"/>
      <c r="F131" s="31"/>
      <c r="G131" s="57"/>
      <c r="H131" s="24"/>
      <c r="I131" s="24"/>
      <c r="K131" s="22"/>
      <c r="L131" s="22"/>
      <c r="M131" s="22"/>
      <c r="N131" s="22"/>
      <c r="O131" s="22"/>
      <c r="P131" s="25"/>
      <c r="Q131" s="25"/>
      <c r="R131" s="25"/>
      <c r="S131" s="25"/>
      <c r="T131" s="22"/>
      <c r="U131" s="22"/>
      <c r="V131" s="22"/>
    </row>
    <row r="132" spans="1:22" ht="13.5" x14ac:dyDescent="0.15">
      <c r="A132" s="22"/>
      <c r="B132" s="23"/>
      <c r="C132" s="22"/>
      <c r="D132" s="22"/>
      <c r="E132" s="32"/>
      <c r="F132" s="31"/>
      <c r="G132" s="57"/>
      <c r="H132" s="24"/>
      <c r="I132" s="24"/>
      <c r="K132" s="22"/>
      <c r="L132" s="22"/>
      <c r="M132" s="22"/>
      <c r="N132" s="22"/>
      <c r="O132" s="22"/>
      <c r="P132" s="25"/>
      <c r="Q132" s="25"/>
      <c r="R132" s="25"/>
      <c r="S132" s="25"/>
      <c r="T132" s="22"/>
      <c r="U132" s="22"/>
      <c r="V132" s="22"/>
    </row>
    <row r="133" spans="1:22" ht="13.5" x14ac:dyDescent="0.15">
      <c r="A133" s="22"/>
      <c r="B133" s="23"/>
      <c r="C133" s="22"/>
      <c r="D133" s="22"/>
      <c r="E133" s="32"/>
      <c r="F133" s="31"/>
      <c r="G133" s="57"/>
      <c r="H133" s="24"/>
      <c r="I133" s="24"/>
      <c r="K133" s="22"/>
      <c r="L133" s="22"/>
      <c r="M133" s="22"/>
      <c r="N133" s="22"/>
      <c r="O133" s="22"/>
      <c r="P133" s="25"/>
      <c r="Q133" s="25"/>
      <c r="R133" s="25"/>
      <c r="S133" s="25"/>
      <c r="T133" s="22"/>
      <c r="U133" s="22"/>
      <c r="V133" s="22"/>
    </row>
    <row r="134" spans="1:22" ht="13.5" x14ac:dyDescent="0.15">
      <c r="A134" s="22"/>
      <c r="B134" s="23"/>
      <c r="C134" s="22"/>
      <c r="D134" s="22"/>
      <c r="E134" s="32"/>
      <c r="F134" s="31"/>
      <c r="G134" s="57"/>
      <c r="H134" s="22"/>
      <c r="I134" s="22"/>
      <c r="J134" s="22"/>
      <c r="K134" s="22"/>
      <c r="L134" s="22"/>
      <c r="M134" s="22"/>
      <c r="N134" s="22"/>
      <c r="O134" s="22"/>
      <c r="P134" s="25"/>
      <c r="Q134" s="25"/>
      <c r="R134" s="25"/>
      <c r="S134" s="25"/>
      <c r="T134" s="22"/>
      <c r="U134" s="22"/>
      <c r="V134" s="22"/>
    </row>
    <row r="135" spans="1:22" ht="13.5" x14ac:dyDescent="0.15">
      <c r="A135" s="21"/>
      <c r="B135" s="27"/>
      <c r="C135" s="22"/>
      <c r="D135" s="22"/>
      <c r="E135" s="32"/>
      <c r="F135" s="31"/>
      <c r="G135" s="57"/>
      <c r="H135" s="24"/>
      <c r="I135" s="24"/>
      <c r="K135" s="22"/>
      <c r="L135" s="22"/>
      <c r="M135" s="22"/>
      <c r="N135" s="22"/>
      <c r="O135" s="22"/>
      <c r="P135" s="25"/>
      <c r="Q135" s="25"/>
      <c r="R135" s="25"/>
      <c r="S135" s="25"/>
      <c r="T135" s="22"/>
      <c r="U135" s="22"/>
      <c r="V135" s="22"/>
    </row>
    <row r="136" spans="1:22" ht="13.5" x14ac:dyDescent="0.15">
      <c r="A136" s="22"/>
      <c r="B136" s="27"/>
      <c r="C136" s="22"/>
      <c r="D136" s="22"/>
      <c r="E136" s="32"/>
      <c r="F136" s="31"/>
      <c r="G136" s="57"/>
      <c r="H136" s="24"/>
      <c r="I136" s="24"/>
      <c r="K136" s="22"/>
      <c r="L136" s="22"/>
      <c r="M136" s="22"/>
      <c r="N136" s="22"/>
      <c r="O136" s="22"/>
      <c r="P136" s="25"/>
      <c r="Q136" s="25"/>
      <c r="R136" s="25"/>
      <c r="S136" s="25"/>
      <c r="T136" s="22"/>
      <c r="U136" s="22"/>
      <c r="V136" s="22"/>
    </row>
    <row r="137" spans="1:22" ht="13.5" x14ac:dyDescent="0.15">
      <c r="A137" s="22"/>
      <c r="B137" s="27"/>
      <c r="C137" s="22"/>
      <c r="D137" s="22"/>
      <c r="E137" s="32"/>
      <c r="F137" s="31"/>
      <c r="G137" s="57"/>
      <c r="H137" s="24"/>
      <c r="I137" s="24"/>
      <c r="K137" s="22"/>
      <c r="L137" s="22"/>
      <c r="M137" s="22"/>
      <c r="N137" s="22"/>
      <c r="O137" s="22"/>
      <c r="P137" s="25"/>
      <c r="Q137" s="25"/>
      <c r="R137" s="25"/>
      <c r="S137" s="25"/>
      <c r="T137" s="22"/>
      <c r="U137" s="22"/>
      <c r="V137" s="22"/>
    </row>
    <row r="138" spans="1:22" ht="13.5" x14ac:dyDescent="0.15">
      <c r="A138" s="22"/>
      <c r="B138" s="27"/>
      <c r="C138" s="22"/>
      <c r="D138" s="22"/>
      <c r="E138" s="32"/>
      <c r="F138" s="31"/>
      <c r="G138" s="57"/>
      <c r="H138" s="24"/>
      <c r="I138" s="24"/>
      <c r="K138" s="22"/>
      <c r="L138" s="22"/>
      <c r="M138" s="22"/>
      <c r="N138" s="22"/>
      <c r="O138" s="22"/>
      <c r="P138" s="25"/>
      <c r="Q138" s="25"/>
      <c r="R138" s="25"/>
      <c r="S138" s="25"/>
      <c r="T138" s="22"/>
      <c r="U138" s="22"/>
      <c r="V138" s="22"/>
    </row>
    <row r="139" spans="1:22" ht="13.5" x14ac:dyDescent="0.15">
      <c r="A139" s="22"/>
      <c r="B139" s="27"/>
      <c r="C139" s="22"/>
      <c r="D139" s="22"/>
      <c r="E139" s="32"/>
      <c r="F139" s="31"/>
      <c r="G139" s="57"/>
      <c r="H139" s="24"/>
      <c r="I139" s="24"/>
      <c r="K139" s="22"/>
      <c r="L139" s="22"/>
      <c r="M139" s="22"/>
      <c r="N139" s="22"/>
      <c r="O139" s="22"/>
      <c r="P139" s="25"/>
      <c r="Q139" s="25"/>
      <c r="R139" s="25"/>
      <c r="S139" s="25"/>
      <c r="T139" s="22"/>
      <c r="U139" s="22"/>
      <c r="V139" s="22"/>
    </row>
    <row r="140" spans="1:22" ht="13.5" x14ac:dyDescent="0.15">
      <c r="A140" s="22"/>
      <c r="B140" s="27"/>
      <c r="C140" s="22"/>
      <c r="D140" s="22"/>
      <c r="E140" s="32"/>
      <c r="F140" s="31"/>
      <c r="G140" s="57"/>
      <c r="H140" s="24"/>
      <c r="I140" s="24"/>
      <c r="K140" s="22"/>
      <c r="L140" s="22"/>
      <c r="M140" s="22"/>
      <c r="N140" s="22"/>
      <c r="O140" s="22"/>
      <c r="P140" s="25"/>
      <c r="Q140" s="25"/>
      <c r="R140" s="25"/>
      <c r="S140" s="25"/>
      <c r="T140" s="22"/>
      <c r="U140" s="22"/>
      <c r="V140" s="22"/>
    </row>
    <row r="141" spans="1:22" ht="13.5" x14ac:dyDescent="0.15">
      <c r="A141" s="22"/>
      <c r="B141" s="27"/>
      <c r="C141" s="22"/>
      <c r="D141" s="22"/>
      <c r="E141" s="32"/>
      <c r="F141" s="31"/>
      <c r="G141" s="57"/>
      <c r="H141" s="24"/>
      <c r="I141" s="24"/>
      <c r="K141" s="22"/>
      <c r="L141" s="22"/>
      <c r="M141" s="22"/>
      <c r="N141" s="22"/>
      <c r="O141" s="22"/>
      <c r="P141" s="25"/>
      <c r="Q141" s="25"/>
      <c r="R141" s="25"/>
      <c r="S141" s="25"/>
      <c r="T141" s="22"/>
      <c r="U141" s="22"/>
      <c r="V141" s="22"/>
    </row>
    <row r="142" spans="1:22" ht="13.5" x14ac:dyDescent="0.15">
      <c r="A142" s="22"/>
      <c r="B142" s="27"/>
      <c r="C142" s="22"/>
      <c r="D142" s="22"/>
      <c r="E142" s="32"/>
      <c r="F142" s="31"/>
      <c r="G142" s="57"/>
      <c r="H142" s="24"/>
      <c r="I142" s="24"/>
      <c r="K142" s="22"/>
      <c r="L142" s="22"/>
      <c r="M142" s="22"/>
      <c r="N142" s="22"/>
      <c r="O142" s="22"/>
      <c r="P142" s="25"/>
      <c r="Q142" s="25"/>
      <c r="R142" s="25"/>
      <c r="S142" s="25"/>
      <c r="T142" s="22"/>
      <c r="U142" s="22"/>
      <c r="V142" s="22"/>
    </row>
    <row r="143" spans="1:22" ht="13.5" x14ac:dyDescent="0.15">
      <c r="A143" s="22"/>
      <c r="B143" s="27"/>
      <c r="C143" s="22"/>
      <c r="D143" s="22"/>
      <c r="E143" s="32"/>
      <c r="F143" s="31"/>
      <c r="G143" s="57"/>
      <c r="H143" s="24"/>
      <c r="I143" s="24"/>
      <c r="K143" s="22"/>
      <c r="L143" s="22"/>
      <c r="M143" s="22"/>
      <c r="N143" s="22"/>
      <c r="O143" s="22"/>
      <c r="P143" s="25"/>
      <c r="Q143" s="25"/>
      <c r="R143" s="25"/>
      <c r="S143" s="25"/>
      <c r="T143" s="22"/>
      <c r="U143" s="22"/>
      <c r="V143" s="22"/>
    </row>
    <row r="144" spans="1:22" ht="13.5" x14ac:dyDescent="0.15">
      <c r="A144" s="22"/>
      <c r="B144" s="27"/>
      <c r="C144" s="22"/>
      <c r="D144" s="22"/>
      <c r="E144" s="32"/>
      <c r="F144" s="31"/>
      <c r="G144" s="57"/>
      <c r="H144" s="24"/>
      <c r="I144" s="24"/>
      <c r="K144" s="22"/>
      <c r="L144" s="22"/>
      <c r="M144" s="22"/>
      <c r="N144" s="22"/>
      <c r="O144" s="22"/>
      <c r="P144" s="25"/>
      <c r="Q144" s="25"/>
      <c r="R144" s="25"/>
      <c r="S144" s="25"/>
      <c r="T144" s="22"/>
      <c r="U144" s="22"/>
      <c r="V144" s="22"/>
    </row>
    <row r="145" spans="1:22" ht="13.5" x14ac:dyDescent="0.15">
      <c r="A145" s="22"/>
      <c r="B145" s="23"/>
      <c r="C145" s="22"/>
      <c r="D145" s="22"/>
      <c r="E145" s="32"/>
      <c r="F145" s="32"/>
      <c r="G145" s="59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</row>
    <row r="146" spans="1:22" ht="13.5" x14ac:dyDescent="0.15">
      <c r="A146" s="22"/>
      <c r="B146" s="23"/>
      <c r="C146" s="22"/>
      <c r="D146" s="22"/>
      <c r="E146" s="32"/>
      <c r="F146" s="32"/>
      <c r="G146" s="59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</row>
    <row r="147" spans="1:22" ht="13.5" x14ac:dyDescent="0.15">
      <c r="A147" s="22"/>
      <c r="B147" s="23"/>
      <c r="C147" s="22"/>
      <c r="D147" s="22"/>
      <c r="E147" s="32"/>
      <c r="F147" s="32"/>
      <c r="G147" s="59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</row>
    <row r="148" spans="1:22" ht="13.5" x14ac:dyDescent="0.15">
      <c r="A148" s="22"/>
      <c r="B148" s="23"/>
      <c r="C148" s="22"/>
      <c r="D148" s="22"/>
      <c r="E148" s="32"/>
      <c r="F148" s="32"/>
      <c r="G148" s="59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</row>
    <row r="149" spans="1:22" ht="13.5" x14ac:dyDescent="0.15">
      <c r="A149" s="22"/>
      <c r="B149" s="23"/>
      <c r="C149" s="22"/>
      <c r="D149" s="22"/>
      <c r="E149" s="32"/>
      <c r="F149" s="32"/>
      <c r="G149" s="59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</row>
    <row r="150" spans="1:22" ht="13.5" x14ac:dyDescent="0.15">
      <c r="A150" s="22"/>
      <c r="B150" s="23"/>
      <c r="C150" s="22"/>
      <c r="D150" s="22"/>
      <c r="E150" s="32"/>
      <c r="F150" s="32"/>
      <c r="G150" s="59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</row>
    <row r="151" spans="1:22" ht="13.5" x14ac:dyDescent="0.15">
      <c r="A151" s="22"/>
      <c r="B151" s="23"/>
      <c r="C151" s="22"/>
      <c r="D151" s="22"/>
      <c r="E151" s="32"/>
      <c r="F151" s="32"/>
      <c r="G151" s="59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</row>
    <row r="152" spans="1:22" ht="13.5" x14ac:dyDescent="0.15">
      <c r="A152" s="22"/>
      <c r="B152" s="23"/>
      <c r="C152" s="22"/>
      <c r="D152" s="22"/>
      <c r="E152" s="32"/>
      <c r="F152" s="32"/>
      <c r="G152" s="59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</row>
    <row r="153" spans="1:22" ht="13.5" x14ac:dyDescent="0.15">
      <c r="A153" s="22"/>
      <c r="B153" s="23"/>
      <c r="C153" s="22"/>
      <c r="D153" s="22"/>
      <c r="E153" s="32"/>
      <c r="F153" s="32"/>
      <c r="G153" s="59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</row>
    <row r="154" spans="1:22" ht="13.5" x14ac:dyDescent="0.15">
      <c r="A154" s="22"/>
      <c r="B154" s="23"/>
      <c r="C154" s="22"/>
      <c r="E154" s="32"/>
      <c r="F154" s="32"/>
      <c r="G154" s="59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</row>
    <row r="155" spans="1:22" ht="13.5" x14ac:dyDescent="0.15">
      <c r="A155" s="22"/>
      <c r="B155" s="23"/>
      <c r="C155" s="22"/>
      <c r="E155" s="32"/>
      <c r="F155" s="32"/>
      <c r="G155" s="59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</row>
    <row r="156" spans="1:22" ht="13.5" x14ac:dyDescent="0.15">
      <c r="A156" s="22"/>
      <c r="B156" s="23"/>
      <c r="C156" s="22"/>
      <c r="E156" s="32"/>
      <c r="F156" s="32"/>
      <c r="G156" s="59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</row>
    <row r="157" spans="1:22" ht="13.5" x14ac:dyDescent="0.15">
      <c r="A157" s="22"/>
      <c r="B157" s="23"/>
      <c r="C157" s="22"/>
      <c r="E157" s="32"/>
      <c r="F157" s="32"/>
      <c r="G157" s="59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</row>
    <row r="158" spans="1:22" ht="13.5" x14ac:dyDescent="0.15">
      <c r="A158" s="22"/>
      <c r="B158" s="23"/>
      <c r="C158" s="22"/>
      <c r="E158" s="32"/>
      <c r="F158" s="32"/>
      <c r="G158" s="59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</row>
    <row r="159" spans="1:22" ht="13.5" x14ac:dyDescent="0.15">
      <c r="A159" s="22"/>
      <c r="B159" s="23"/>
      <c r="C159" s="22"/>
      <c r="E159" s="32"/>
      <c r="F159" s="32"/>
      <c r="G159" s="59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</row>
    <row r="160" spans="1:22" ht="13.5" x14ac:dyDescent="0.15">
      <c r="A160" s="22"/>
      <c r="B160" s="23"/>
      <c r="C160" s="22"/>
      <c r="E160" s="32"/>
      <c r="F160" s="32"/>
      <c r="G160" s="59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</row>
    <row r="161" spans="1:22" ht="13.5" x14ac:dyDescent="0.15">
      <c r="A161" s="22"/>
      <c r="B161" s="23"/>
      <c r="C161" s="22"/>
      <c r="E161" s="32"/>
      <c r="F161" s="32"/>
      <c r="G161" s="59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</row>
    <row r="162" spans="1:22" ht="13.5" x14ac:dyDescent="0.15">
      <c r="A162" s="22"/>
      <c r="B162" s="23"/>
      <c r="C162" s="22"/>
      <c r="E162" s="32"/>
      <c r="F162" s="32"/>
      <c r="G162" s="59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</row>
    <row r="163" spans="1:22" ht="13.5" x14ac:dyDescent="0.15">
      <c r="A163" s="22"/>
      <c r="B163" s="23"/>
      <c r="C163" s="22"/>
      <c r="E163" s="32"/>
      <c r="F163" s="32"/>
      <c r="G163" s="59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</row>
  </sheetData>
  <sortState ref="A2:AC51">
    <sortCondition ref="B1"/>
  </sortState>
  <phoneticPr fontId="2"/>
  <pageMargins left="0.75" right="0.75" top="1" bottom="1" header="0.51200000000000001" footer="0.51200000000000001"/>
  <pageSetup paperSize="9" scale="50" fitToHeight="0" orientation="landscape" horizontalDpi="1200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</vt:lpstr>
    </vt:vector>
  </TitlesOfParts>
  <Company>u-tokyo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</dc:creator>
  <cp:lastModifiedBy>Shoko</cp:lastModifiedBy>
  <cp:lastPrinted>2013-10-07T05:50:42Z</cp:lastPrinted>
  <dcterms:created xsi:type="dcterms:W3CDTF">2003-10-23T10:55:33Z</dcterms:created>
  <dcterms:modified xsi:type="dcterms:W3CDTF">2013-10-11T03:27:48Z</dcterms:modified>
</cp:coreProperties>
</file>